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firstSheet="1" activeTab="1"/>
  </bookViews>
  <sheets>
    <sheet name="申込の流れ" sheetId="1" r:id="rId1"/>
    <sheet name="Sheet2" sheetId="2" r:id="rId2"/>
    <sheet name="参加者申込書Ｂ（各中央会←→会員等）" sheetId="3" r:id="rId3"/>
  </sheets>
  <definedNames>
    <definedName name="_xlnm.Print_Area" localSheetId="1">'Sheet2'!$A$1:$Z$25</definedName>
    <definedName name="_xlnm.Print_Area" localSheetId="2">'参加者申込書Ｂ（各中央会←→会員等）'!$A$1:$AG$33</definedName>
    <definedName name="_xlnm.Print_Area" localSheetId="0">'申込の流れ'!$A$1:$N$37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12" authorId="0">
      <text>
        <r>
          <rPr>
            <sz val="11"/>
            <rFont val="ＭＳ ゴシック"/>
            <family val="3"/>
          </rPr>
          <t xml:space="preserve">【区分】
　 ア：来賓
　 イ：会員等
　   (組合員・女性部会員等）
   ウ：組合等事務局
　 エ：中央会事務局
　 オ：その他
 上記からお選びいただき、 
 記号をご入力下さい。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14"/>
            <rFont val="ＭＳ Ｐゴシック"/>
            <family val="3"/>
          </rPr>
          <t>『氏と名』の間に全角スペースを入れて下さい。</t>
        </r>
      </text>
    </comment>
  </commentList>
</comments>
</file>

<file path=xl/sharedStrings.xml><?xml version="1.0" encoding="utf-8"?>
<sst xmlns="http://schemas.openxmlformats.org/spreadsheetml/2006/main" count="140" uniqueCount="109">
  <si>
    <t>ご担当者の
ﾒｰﾙｱﾄﾞﾚｽ</t>
  </si>
  <si>
    <t>○○レディース会</t>
  </si>
  <si>
    <t>会長</t>
  </si>
  <si>
    <t>○○○協同組合</t>
  </si>
  <si>
    <t>理事</t>
  </si>
  <si>
    <t>代表取締役社長</t>
  </si>
  <si>
    <t>イ</t>
  </si>
  <si>
    <t>ウ</t>
  </si>
  <si>
    <t>計</t>
  </si>
  <si>
    <t>電　　　話</t>
  </si>
  <si>
    <t>小売業
(化粧品・雑貨）</t>
  </si>
  <si>
    <t>Ｆ  Ａ  Ｘ</t>
  </si>
  <si>
    <t>区分</t>
  </si>
  <si>
    <t>役職</t>
  </si>
  <si>
    <t>組合等</t>
  </si>
  <si>
    <t>企業名</t>
  </si>
  <si>
    <t>業種等</t>
  </si>
  <si>
    <t>氏　名</t>
  </si>
  <si>
    <t>ア</t>
  </si>
  <si>
    <t>全国　花子</t>
  </si>
  <si>
    <t>○○○㈱</t>
  </si>
  <si>
    <t>№</t>
  </si>
  <si>
    <t>なお、当日配布します参加者名簿に、氏名・ふりがな・所属組合・女性部会名・企業名、各役職名、業種等を掲載いたしますことを申し添えます.。</t>
  </si>
  <si>
    <t>ｵﾌﾟｼｮﾝ観光</t>
  </si>
  <si>
    <t>10/23（水）</t>
  </si>
  <si>
    <t>10/24(木)</t>
  </si>
  <si>
    <t>大山ロイヤルホテル宿泊</t>
  </si>
  <si>
    <t>ﾙｰﾄ1</t>
  </si>
  <si>
    <t>ﾙｰﾄ2</t>
  </si>
  <si>
    <t>　</t>
  </si>
  <si>
    <t>ぜんこく　はなこ</t>
  </si>
  <si>
    <t>例</t>
  </si>
  <si>
    <t xml:space="preserve">昼食
</t>
  </si>
  <si>
    <t xml:space="preserve">ﾌｫｰﾗﾑ
参加
</t>
  </si>
  <si>
    <t>備考</t>
  </si>
  <si>
    <t>参加費
合　計</t>
  </si>
  <si>
    <t>ふりがな</t>
  </si>
  <si>
    <t>ﾂｲﾝ</t>
  </si>
  <si>
    <t>ﾄﾘﾌﾟﾙ</t>
  </si>
  <si>
    <t>ﾌｫｰｽ</t>
  </si>
  <si>
    <t>ｼﾝｸﾞﾙ</t>
  </si>
  <si>
    <t>ご記入頂いた氏名、所属、役職等の個人情報は、主催者が、「平成２５年度レディース中央会全国フォーラム鳥取」に係る一切の業務を行うために使用いたしますとともに、お預かりした個人情報を適切に管理して参ります。</t>
  </si>
  <si>
    <t>担当者氏名</t>
  </si>
  <si>
    <t>特記事項</t>
  </si>
  <si>
    <t xml:space="preserve">  【個人情報保護方針】</t>
  </si>
  <si>
    <t>10/23（水）</t>
  </si>
  <si>
    <t>10/22(火)</t>
  </si>
  <si>
    <t>10/24(木)</t>
  </si>
  <si>
    <t>シャトルバス</t>
  </si>
  <si>
    <t>米子駅発</t>
  </si>
  <si>
    <t>米子空港発</t>
  </si>
  <si>
    <t>ホテル発</t>
  </si>
  <si>
    <t>団　体　名</t>
  </si>
  <si>
    <r>
      <t>女性部会等　　　　　　　　　　　　　</t>
    </r>
    <r>
      <rPr>
        <b/>
        <sz val="12"/>
        <rFont val="ＭＳ ゴシック"/>
        <family val="3"/>
      </rPr>
      <t>（または中央会名）</t>
    </r>
  </si>
  <si>
    <t>　　※参加登録申込書にご記入頂いた情報は、以下の個人情報保護方針に記載した業務にのみ使用致します。以下の個人情報保護方針をご高覧のうえ、正確にご記入くださいますようお願い致します。</t>
  </si>
  <si>
    <t>参加申込書（Ｂ）の問い合わせ先は、各県中央会のものに加筆修正してご活用下さい。</t>
  </si>
  <si>
    <t>9/13(金)締切</t>
  </si>
  <si>
    <t>10/22(火） 前泊</t>
  </si>
  <si>
    <t>○</t>
  </si>
  <si>
    <t>↓米子駅行</t>
  </si>
  <si>
    <t>〃</t>
  </si>
  <si>
    <t>平成２５年度　レディース中央会全国フォーラム　in　鳥取　　参加申込書（B）</t>
  </si>
  <si>
    <t>　問合せ先　富山県中小企業団体中央会　　　　　</t>
  </si>
  <si>
    <t xml:space="preserve">  TEL：076-424-3686　　　FAX：076-422-0835</t>
  </si>
  <si>
    <t xml:space="preserve">  E-mail:　saeki@chuokai-toyama.or.jp</t>
  </si>
  <si>
    <t>平成25年度　レディース中央会全国フォーラム　in 鳥取　　　参加申込書</t>
  </si>
  <si>
    <t>電話</t>
  </si>
  <si>
    <t>ＦＡＸ</t>
  </si>
  <si>
    <t>№</t>
  </si>
  <si>
    <t>（ふりがな）
氏名</t>
  </si>
  <si>
    <t>役職</t>
  </si>
  <si>
    <t>企業名</t>
  </si>
  <si>
    <t>女性部役職
（組合役職）</t>
  </si>
  <si>
    <t>大山ロイヤルホテル宿泊</t>
  </si>
  <si>
    <t>10/22（火）　前泊</t>
  </si>
  <si>
    <t>10/23（水）</t>
  </si>
  <si>
    <t>10/24（木）</t>
  </si>
  <si>
    <t>ルート1
＠8,000</t>
  </si>
  <si>
    <t>ルート2
＠8,000</t>
  </si>
  <si>
    <t>ｵﾌﾟｼｮﾝ観光</t>
  </si>
  <si>
    <t>シャトルバス</t>
  </si>
  <si>
    <t>10/22（火）</t>
  </si>
  <si>
    <t>米子駅発</t>
  </si>
  <si>
    <t>米子空港発</t>
  </si>
  <si>
    <t>例</t>
  </si>
  <si>
    <t>（とやま　はなこ）
富山　花子</t>
  </si>
  <si>
    <t>会長
（理事）</t>
  </si>
  <si>
    <t>○○株式会社</t>
  </si>
  <si>
    <t>代表取締役</t>
  </si>
  <si>
    <r>
      <t xml:space="preserve">ツイン
</t>
    </r>
    <r>
      <rPr>
        <sz val="7"/>
        <color indexed="8"/>
        <rFont val="ＭＳ Ｐゴシック"/>
        <family val="3"/>
      </rPr>
      <t>＠9,150円</t>
    </r>
  </si>
  <si>
    <r>
      <t xml:space="preserve">トリプル
</t>
    </r>
    <r>
      <rPr>
        <sz val="7"/>
        <color indexed="8"/>
        <rFont val="ＭＳ Ｐゴシック"/>
        <family val="3"/>
      </rPr>
      <t>＠8,150円</t>
    </r>
  </si>
  <si>
    <r>
      <t xml:space="preserve">ﾌｫｰｽ
</t>
    </r>
    <r>
      <rPr>
        <sz val="7"/>
        <color indexed="8"/>
        <rFont val="ＭＳ Ｐゴシック"/>
        <family val="3"/>
      </rPr>
      <t>＠7,150円</t>
    </r>
  </si>
  <si>
    <r>
      <t xml:space="preserve">シングル
</t>
    </r>
    <r>
      <rPr>
        <sz val="7"/>
        <color indexed="8"/>
        <rFont val="ＭＳ Ｐゴシック"/>
        <family val="3"/>
      </rPr>
      <t>＠14,150円</t>
    </r>
  </si>
  <si>
    <r>
      <t xml:space="preserve">ﾌｫｰﾗﾑ
参加
</t>
    </r>
    <r>
      <rPr>
        <sz val="8"/>
        <color indexed="8"/>
        <rFont val="ＭＳ Ｐゴシック"/>
        <family val="3"/>
      </rPr>
      <t>＠10,000</t>
    </r>
  </si>
  <si>
    <t>参加費合計</t>
  </si>
  <si>
    <t>※参加申込書にご記入いただきました情報は、以下の個人情報保護方針に記載した業務にのみ使用致します。以下の個人情報保護方針をご高覧の上、正確にご記入くださいますようお願い致します。</t>
  </si>
  <si>
    <t>【個人情報保護方針】　ご記入いただきました氏名、所属、役職等の個人情報は、主催者が「平成25年度レディース中央会全国フォーラム鳥取」に係る一切の業務を行うために使用いたしますとともに、お預かりした個人情報を適切に管理して参ります。</t>
  </si>
  <si>
    <t>　　</t>
  </si>
  <si>
    <t>ご担当者の
メールアドレス</t>
  </si>
  <si>
    <t>女性部名
（組合名）</t>
  </si>
  <si>
    <t>ご担当者名</t>
  </si>
  <si>
    <t>特記事項</t>
  </si>
  <si>
    <t>ホテル発（米子駅行）</t>
  </si>
  <si>
    <t>　　なお、当日配布いたします参加者名簿に、氏名・ふりがな・所属組合・女性部会名・企業名・各役職名・業種等を掲載いたしますことを申し添えます。</t>
  </si>
  <si>
    <t>○</t>
  </si>
  <si>
    <r>
      <t xml:space="preserve">昼食
</t>
    </r>
    <r>
      <rPr>
        <sz val="8"/>
        <color indexed="8"/>
        <rFont val="ＭＳ Ｐゴシック"/>
        <family val="3"/>
      </rPr>
      <t>＠2,100</t>
    </r>
  </si>
  <si>
    <t>計</t>
  </si>
  <si>
    <t xml:space="preserve">  TEL：076-424-3686　FAX：076-422-0835　
E-mail:saeki@chuokai-toyama.or.jp
</t>
  </si>
  <si>
    <r>
      <t xml:space="preserve">ホテル発
</t>
    </r>
    <r>
      <rPr>
        <sz val="6"/>
        <color indexed="8"/>
        <rFont val="ＭＳ Ｐゴシック"/>
        <family val="3"/>
      </rPr>
      <t>（米子駅行）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</si>
</sst>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  <numFmt numFmtId="177" formatCode="[$¥-411]#,##0.000;[$¥-411]#,##0.000"/>
    <numFmt numFmtId="178" formatCode="[$¥-411]#,##0.0;[$¥-411]#,##0.0"/>
    <numFmt numFmtId="179" formatCode="[$¥-411]#,##0;[$¥-411]#,##0"/>
    <numFmt numFmtId="180" formatCode="&quot;¥&quot;#,##0_);\(&quot;¥&quot;#,##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17"/>
      <name val="ＭＳ ゴシック"/>
      <family val="3"/>
    </font>
    <font>
      <b/>
      <sz val="14"/>
      <name val="ＭＳ ゴシック"/>
      <family val="3"/>
    </font>
    <font>
      <b/>
      <sz val="13"/>
      <color indexed="16"/>
      <name val="ＭＳ ゴシック"/>
      <family val="3"/>
    </font>
    <font>
      <b/>
      <sz val="14"/>
      <color indexed="20"/>
      <name val="ＭＳ ゴシック"/>
      <family val="3"/>
    </font>
    <font>
      <b/>
      <sz val="14"/>
      <color indexed="18"/>
      <name val="ＭＳ ゴシック"/>
      <family val="3"/>
    </font>
    <font>
      <b/>
      <sz val="14"/>
      <color indexed="58"/>
      <name val="ＭＳ ゴシック"/>
      <family val="3"/>
    </font>
    <font>
      <sz val="14"/>
      <name val="ＭＳ ゴシック"/>
      <family val="3"/>
    </font>
    <font>
      <sz val="14"/>
      <color indexed="20"/>
      <name val="ＭＳ ゴシック"/>
      <family val="3"/>
    </font>
    <font>
      <sz val="12"/>
      <color indexed="57"/>
      <name val="ＭＳ ゴシック"/>
      <family val="3"/>
    </font>
    <font>
      <b/>
      <u val="single"/>
      <sz val="14"/>
      <color indexed="20"/>
      <name val="ＭＳ ゴシック"/>
      <family val="3"/>
    </font>
    <font>
      <b/>
      <sz val="14"/>
      <color indexed="57"/>
      <name val="ＭＳ ゴシック"/>
      <family val="3"/>
    </font>
    <font>
      <b/>
      <sz val="14"/>
      <color indexed="17"/>
      <name val="ＭＳ ゴシック"/>
      <family val="3"/>
    </font>
    <font>
      <b/>
      <sz val="12"/>
      <color indexed="20"/>
      <name val="ＭＳ ゴシック"/>
      <family val="3"/>
    </font>
    <font>
      <sz val="12"/>
      <color indexed="21"/>
      <name val="ＭＳ ゴシック"/>
      <family val="3"/>
    </font>
    <font>
      <b/>
      <sz val="20"/>
      <color indexed="17"/>
      <name val="ＭＳ ゴシック"/>
      <family val="3"/>
    </font>
    <font>
      <b/>
      <sz val="18"/>
      <name val="ＭＳ ゴシック"/>
      <family val="3"/>
    </font>
    <font>
      <sz val="2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4"/>
      <color indexed="58"/>
      <name val="ＭＳ ゴシック"/>
      <family val="3"/>
    </font>
    <font>
      <b/>
      <sz val="14"/>
      <color indexed="10"/>
      <name val="ＭＳ ゴシック"/>
      <family val="3"/>
    </font>
    <font>
      <b/>
      <sz val="13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28"/>
      <name val="ＭＳ ゴシック"/>
      <family val="3"/>
    </font>
    <font>
      <b/>
      <i/>
      <sz val="8"/>
      <name val="ＭＳ ゴシック"/>
      <family val="3"/>
    </font>
    <font>
      <sz val="10"/>
      <name val="ＭＳ ゴシック"/>
      <family val="3"/>
    </font>
    <font>
      <b/>
      <sz val="12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13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48"/>
      <color indexed="8"/>
      <name val="ＭＳ Ｐゴシック"/>
      <family val="3"/>
    </font>
    <font>
      <sz val="6"/>
      <color indexed="8"/>
      <name val="ＭＳ Ｐゴシック"/>
      <family val="3"/>
    </font>
    <font>
      <sz val="4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5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3"/>
      <color rgb="FFFF0000"/>
      <name val="Calibri"/>
      <family val="3"/>
    </font>
    <font>
      <sz val="20"/>
      <color theme="1"/>
      <name val="Calibri"/>
      <family val="3"/>
    </font>
    <font>
      <sz val="7"/>
      <color theme="1"/>
      <name val="Calibri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3" fillId="31" borderId="4" applyNumberFormat="0" applyAlignment="0" applyProtection="0"/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396">
    <xf numFmtId="0" fontId="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 applyProtection="1">
      <alignment vertical="center" wrapText="1" shrinkToFi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vertical="center" wrapText="1" shrinkToFit="1"/>
      <protection locked="0"/>
    </xf>
    <xf numFmtId="0" fontId="32" fillId="0" borderId="13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 shrinkToFit="1"/>
      <protection locked="0"/>
    </xf>
    <xf numFmtId="0" fontId="32" fillId="0" borderId="12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26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 wrapText="1"/>
      <protection/>
    </xf>
    <xf numFmtId="0" fontId="35" fillId="0" borderId="16" xfId="0" applyFont="1" applyFill="1" applyBorder="1" applyAlignment="1" applyProtection="1">
      <alignment vertical="center" wrapText="1" shrinkToFit="1"/>
      <protection/>
    </xf>
    <xf numFmtId="0" fontId="36" fillId="0" borderId="17" xfId="0" applyFont="1" applyFill="1" applyBorder="1" applyAlignment="1" applyProtection="1">
      <alignment vertical="center" wrapText="1" shrinkToFit="1"/>
      <protection/>
    </xf>
    <xf numFmtId="0" fontId="36" fillId="0" borderId="16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vertical="center" wrapText="1"/>
      <protection/>
    </xf>
    <xf numFmtId="0" fontId="36" fillId="0" borderId="18" xfId="0" applyFont="1" applyFill="1" applyBorder="1" applyAlignment="1" applyProtection="1">
      <alignment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6" fontId="33" fillId="0" borderId="21" xfId="0" applyNumberFormat="1" applyFont="1" applyFill="1" applyBorder="1" applyAlignment="1" applyProtection="1">
      <alignment horizontal="center" vertical="center" wrapText="1"/>
      <protection/>
    </xf>
    <xf numFmtId="6" fontId="33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38" fontId="12" fillId="0" borderId="0" xfId="51" applyFont="1" applyFill="1" applyAlignment="1" applyProtection="1">
      <alignment horizontal="right" vertical="center" wrapText="1"/>
      <protection locked="0"/>
    </xf>
    <xf numFmtId="38" fontId="11" fillId="0" borderId="0" xfId="51" applyFont="1" applyFill="1" applyBorder="1" applyAlignment="1" applyProtection="1">
      <alignment horizontal="right" vertical="center" wrapText="1"/>
      <protection locked="0"/>
    </xf>
    <xf numFmtId="38" fontId="23" fillId="0" borderId="0" xfId="51" applyFont="1" applyFill="1" applyAlignment="1" applyProtection="1">
      <alignment horizontal="right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/>
    </xf>
    <xf numFmtId="0" fontId="33" fillId="0" borderId="26" xfId="0" applyFont="1" applyFill="1" applyBorder="1" applyAlignment="1" applyProtection="1">
      <alignment horizontal="center" vertical="center" wrapText="1"/>
      <protection/>
    </xf>
    <xf numFmtId="181" fontId="5" fillId="0" borderId="0" xfId="0" applyNumberFormat="1" applyFont="1" applyFill="1" applyAlignment="1" applyProtection="1">
      <alignment vertical="center"/>
      <protection locked="0"/>
    </xf>
    <xf numFmtId="181" fontId="9" fillId="33" borderId="0" xfId="0" applyNumberFormat="1" applyFont="1" applyFill="1" applyBorder="1" applyAlignment="1" applyProtection="1">
      <alignment horizontal="center" vertical="center" textRotation="255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21" fillId="0" borderId="22" xfId="0" applyFont="1" applyFill="1" applyBorder="1" applyAlignment="1" applyProtection="1">
      <alignment horizontal="center" vertical="center" shrinkToFi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left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38" fontId="15" fillId="0" borderId="0" xfId="5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top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6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6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38" fontId="19" fillId="0" borderId="15" xfId="51" applyFont="1" applyFill="1" applyBorder="1" applyAlignment="1" applyProtection="1">
      <alignment horizontal="center" vertical="center" wrapText="1"/>
      <protection locked="0"/>
    </xf>
    <xf numFmtId="38" fontId="19" fillId="0" borderId="24" xfId="51" applyFont="1" applyFill="1" applyBorder="1" applyAlignment="1" applyProtection="1">
      <alignment horizontal="center" vertical="center" wrapText="1"/>
      <protection locked="0"/>
    </xf>
    <xf numFmtId="38" fontId="19" fillId="0" borderId="24" xfId="5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/>
    </xf>
    <xf numFmtId="0" fontId="33" fillId="0" borderId="37" xfId="0" applyFont="1" applyFill="1" applyBorder="1" applyAlignment="1" applyProtection="1">
      <alignment horizontal="center" vertical="center" wrapText="1"/>
      <protection/>
    </xf>
    <xf numFmtId="0" fontId="96" fillId="0" borderId="38" xfId="0" applyFont="1" applyBorder="1" applyAlignment="1">
      <alignment horizontal="center" vertical="center"/>
    </xf>
    <xf numFmtId="0" fontId="33" fillId="0" borderId="39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97" fillId="0" borderId="40" xfId="0" applyFont="1" applyBorder="1" applyAlignment="1">
      <alignment horizontal="center" vertical="center"/>
    </xf>
    <xf numFmtId="0" fontId="33" fillId="0" borderId="41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81" fontId="40" fillId="0" borderId="42" xfId="0" applyNumberFormat="1" applyFont="1" applyFill="1" applyBorder="1" applyAlignment="1" applyProtection="1">
      <alignment horizontal="center" vertical="center" wrapText="1"/>
      <protection/>
    </xf>
    <xf numFmtId="181" fontId="40" fillId="0" borderId="43" xfId="0" applyNumberFormat="1" applyFont="1" applyBorder="1" applyAlignment="1" applyProtection="1">
      <alignment horizontal="center" vertical="center" wrapText="1"/>
      <protection/>
    </xf>
    <xf numFmtId="181" fontId="40" fillId="0" borderId="44" xfId="0" applyNumberFormat="1" applyFont="1" applyBorder="1" applyAlignment="1" applyProtection="1">
      <alignment horizontal="center" vertical="center" wrapText="1"/>
      <protection/>
    </xf>
    <xf numFmtId="181" fontId="40" fillId="0" borderId="45" xfId="0" applyNumberFormat="1" applyFont="1" applyFill="1" applyBorder="1" applyAlignment="1" applyProtection="1">
      <alignment horizontal="center" vertical="center" wrapText="1"/>
      <protection/>
    </xf>
    <xf numFmtId="181" fontId="40" fillId="0" borderId="46" xfId="0" applyNumberFormat="1" applyFont="1" applyFill="1" applyBorder="1" applyAlignment="1" applyProtection="1">
      <alignment horizontal="center" vertical="center" wrapText="1"/>
      <protection/>
    </xf>
    <xf numFmtId="181" fontId="40" fillId="0" borderId="47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 locked="0"/>
    </xf>
    <xf numFmtId="6" fontId="8" fillId="0" borderId="24" xfId="61" applyFont="1" applyFill="1" applyBorder="1" applyAlignment="1" applyProtection="1">
      <alignment horizontal="right" vertical="center" wrapText="1"/>
      <protection/>
    </xf>
    <xf numFmtId="6" fontId="98" fillId="0" borderId="24" xfId="61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 applyProtection="1">
      <alignment horizontal="left" vertical="center" shrinkToFit="1"/>
      <protection locked="0"/>
    </xf>
    <xf numFmtId="0" fontId="99" fillId="0" borderId="0" xfId="0" applyFont="1" applyAlignment="1">
      <alignment vertical="center"/>
    </xf>
    <xf numFmtId="0" fontId="100" fillId="0" borderId="48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99" fillId="0" borderId="48" xfId="0" applyFont="1" applyBorder="1" applyAlignment="1">
      <alignment vertical="center"/>
    </xf>
    <xf numFmtId="0" fontId="44" fillId="0" borderId="0" xfId="0" applyFont="1" applyBorder="1" applyAlignment="1" applyProtection="1">
      <alignment vertical="top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99" fillId="0" borderId="50" xfId="0" applyFont="1" applyBorder="1" applyAlignment="1">
      <alignment vertical="center"/>
    </xf>
    <xf numFmtId="0" fontId="99" fillId="0" borderId="51" xfId="0" applyFont="1" applyBorder="1" applyAlignment="1">
      <alignment vertical="center"/>
    </xf>
    <xf numFmtId="0" fontId="99" fillId="0" borderId="52" xfId="0" applyFont="1" applyBorder="1" applyAlignment="1">
      <alignment horizontal="center" vertical="center"/>
    </xf>
    <xf numFmtId="0" fontId="102" fillId="0" borderId="53" xfId="0" applyFont="1" applyBorder="1" applyAlignment="1">
      <alignment horizontal="center" vertical="center" wrapText="1"/>
    </xf>
    <xf numFmtId="0" fontId="102" fillId="0" borderId="54" xfId="0" applyFont="1" applyBorder="1" applyAlignment="1">
      <alignment horizontal="center" vertical="center" wrapText="1"/>
    </xf>
    <xf numFmtId="0" fontId="103" fillId="0" borderId="54" xfId="0" applyFont="1" applyBorder="1" applyAlignment="1">
      <alignment horizontal="center" vertical="center" wrapText="1"/>
    </xf>
    <xf numFmtId="0" fontId="103" fillId="0" borderId="54" xfId="0" applyFont="1" applyBorder="1" applyAlignment="1">
      <alignment horizontal="center" vertical="center"/>
    </xf>
    <xf numFmtId="20" fontId="102" fillId="0" borderId="54" xfId="0" applyNumberFormat="1" applyFont="1" applyBorder="1" applyAlignment="1">
      <alignment horizontal="center" vertical="center"/>
    </xf>
    <xf numFmtId="20" fontId="102" fillId="0" borderId="55" xfId="0" applyNumberFormat="1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8" fillId="0" borderId="58" xfId="0" applyFont="1" applyBorder="1" applyAlignment="1" applyProtection="1">
      <alignment horizontal="left" vertical="center" wrapText="1"/>
      <protection locked="0"/>
    </xf>
    <xf numFmtId="0" fontId="48" fillId="0" borderId="59" xfId="0" applyFont="1" applyBorder="1" applyAlignment="1" applyProtection="1">
      <alignment horizontal="left" vertical="center" wrapText="1"/>
      <protection locked="0"/>
    </xf>
    <xf numFmtId="0" fontId="48" fillId="0" borderId="60" xfId="0" applyFont="1" applyBorder="1" applyAlignment="1" applyProtection="1">
      <alignment horizontal="left" vertical="center" wrapText="1"/>
      <protection locked="0"/>
    </xf>
    <xf numFmtId="0" fontId="47" fillId="0" borderId="39" xfId="0" applyFont="1" applyBorder="1" applyAlignment="1" applyProtection="1">
      <alignment horizontal="center" vertical="top" wrapText="1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0" fontId="47" fillId="0" borderId="61" xfId="0" applyFont="1" applyBorder="1" applyAlignment="1" applyProtection="1">
      <alignment horizontal="center" vertical="top" wrapText="1"/>
      <protection locked="0"/>
    </xf>
    <xf numFmtId="0" fontId="47" fillId="0" borderId="62" xfId="0" applyFont="1" applyBorder="1" applyAlignment="1" applyProtection="1">
      <alignment horizontal="center" vertical="top" wrapText="1"/>
      <protection locked="0"/>
    </xf>
    <xf numFmtId="0" fontId="47" fillId="0" borderId="63" xfId="0" applyFont="1" applyBorder="1" applyAlignment="1" applyProtection="1">
      <alignment horizontal="center" vertical="top" wrapText="1"/>
      <protection locked="0"/>
    </xf>
    <xf numFmtId="0" fontId="47" fillId="0" borderId="53" xfId="0" applyFont="1" applyBorder="1" applyAlignment="1" applyProtection="1">
      <alignment horizontal="center" vertical="top" wrapText="1"/>
      <protection locked="0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0" fillId="0" borderId="48" xfId="0" applyFont="1" applyBorder="1" applyAlignment="1">
      <alignment horizontal="center" vertical="center" wrapText="1"/>
    </xf>
    <xf numFmtId="0" fontId="102" fillId="0" borderId="48" xfId="0" applyFont="1" applyBorder="1" applyAlignment="1">
      <alignment horizontal="center" vertical="center" wrapText="1"/>
    </xf>
    <xf numFmtId="0" fontId="102" fillId="0" borderId="48" xfId="0" applyFont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106" fillId="0" borderId="48" xfId="0" applyFont="1" applyBorder="1" applyAlignment="1">
      <alignment horizontal="center" vertical="center"/>
    </xf>
    <xf numFmtId="0" fontId="100" fillId="0" borderId="55" xfId="0" applyFont="1" applyBorder="1" applyAlignment="1">
      <alignment horizontal="center" vertical="center" wrapText="1"/>
    </xf>
    <xf numFmtId="0" fontId="99" fillId="0" borderId="64" xfId="0" applyFont="1" applyBorder="1" applyAlignment="1">
      <alignment horizontal="center" vertical="center" wrapText="1"/>
    </xf>
    <xf numFmtId="0" fontId="99" fillId="0" borderId="48" xfId="0" applyFont="1" applyBorder="1" applyAlignment="1">
      <alignment horizontal="center" vertical="center" wrapText="1"/>
    </xf>
    <xf numFmtId="0" fontId="99" fillId="0" borderId="55" xfId="0" applyFont="1" applyBorder="1" applyAlignment="1">
      <alignment horizontal="center" vertical="center" wrapText="1"/>
    </xf>
    <xf numFmtId="0" fontId="102" fillId="0" borderId="55" xfId="0" applyFont="1" applyBorder="1" applyAlignment="1">
      <alignment horizontal="center" vertical="center"/>
    </xf>
    <xf numFmtId="0" fontId="99" fillId="0" borderId="65" xfId="0" applyFont="1" applyBorder="1" applyAlignment="1">
      <alignment horizontal="center" vertical="center"/>
    </xf>
    <xf numFmtId="0" fontId="99" fillId="0" borderId="51" xfId="0" applyFont="1" applyBorder="1" applyAlignment="1">
      <alignment horizontal="center" vertical="center"/>
    </xf>
    <xf numFmtId="0" fontId="99" fillId="0" borderId="66" xfId="0" applyFont="1" applyBorder="1" applyAlignment="1">
      <alignment horizontal="center" vertical="center"/>
    </xf>
    <xf numFmtId="0" fontId="99" fillId="0" borderId="67" xfId="0" applyFont="1" applyBorder="1" applyAlignment="1">
      <alignment horizontal="center" vertical="center" wrapText="1"/>
    </xf>
    <xf numFmtId="0" fontId="99" fillId="0" borderId="50" xfId="0" applyFont="1" applyBorder="1" applyAlignment="1">
      <alignment horizontal="center" vertical="center" wrapText="1"/>
    </xf>
    <xf numFmtId="0" fontId="99" fillId="0" borderId="68" xfId="0" applyFont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3" fillId="0" borderId="69" xfId="0" applyFont="1" applyBorder="1" applyAlignment="1" applyProtection="1">
      <alignment horizontal="center" vertical="center" shrinkToFit="1"/>
      <protection/>
    </xf>
    <xf numFmtId="0" fontId="13" fillId="0" borderId="70" xfId="0" applyFont="1" applyBorder="1" applyAlignment="1" applyProtection="1">
      <alignment horizontal="center" vertical="center" shrinkToFit="1"/>
      <protection/>
    </xf>
    <xf numFmtId="0" fontId="13" fillId="0" borderId="71" xfId="0" applyFont="1" applyBorder="1" applyAlignment="1" applyProtection="1">
      <alignment horizontal="center" vertical="center" shrinkToFit="1"/>
      <protection locked="0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71" xfId="0" applyFont="1" applyBorder="1" applyAlignment="1" applyProtection="1">
      <alignment horizontal="center" vertical="center" shrinkToFit="1"/>
      <protection/>
    </xf>
    <xf numFmtId="0" fontId="13" fillId="0" borderId="72" xfId="0" applyFont="1" applyBorder="1" applyAlignment="1" applyProtection="1">
      <alignment horizontal="center" vertical="center" shrinkToFit="1"/>
      <protection/>
    </xf>
    <xf numFmtId="0" fontId="13" fillId="0" borderId="75" xfId="0" applyFont="1" applyBorder="1" applyAlignment="1" applyProtection="1">
      <alignment horizontal="center" vertical="center" shrinkToFit="1"/>
      <protection/>
    </xf>
    <xf numFmtId="0" fontId="13" fillId="0" borderId="73" xfId="0" applyFont="1" applyBorder="1" applyAlignment="1" applyProtection="1">
      <alignment horizontal="center" vertical="center" shrinkToFit="1"/>
      <protection/>
    </xf>
    <xf numFmtId="0" fontId="13" fillId="0" borderId="74" xfId="0" applyFont="1" applyBorder="1" applyAlignment="1" applyProtection="1">
      <alignment horizontal="center" vertical="center" shrinkToFit="1"/>
      <protection/>
    </xf>
    <xf numFmtId="0" fontId="13" fillId="0" borderId="76" xfId="0" applyFont="1" applyBorder="1" applyAlignment="1" applyProtection="1">
      <alignment horizontal="center" vertical="center" shrinkToFit="1"/>
      <protection/>
    </xf>
    <xf numFmtId="0" fontId="18" fillId="0" borderId="71" xfId="0" applyFont="1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9" fillId="0" borderId="71" xfId="0" applyFont="1" applyBorder="1" applyAlignment="1" applyProtection="1">
      <alignment horizontal="left" vertical="center" wrapText="1"/>
      <protection locked="0"/>
    </xf>
    <xf numFmtId="0" fontId="9" fillId="0" borderId="72" xfId="0" applyFont="1" applyBorder="1" applyAlignment="1" applyProtection="1">
      <alignment horizontal="left" vertical="center" wrapText="1"/>
      <protection locked="0"/>
    </xf>
    <xf numFmtId="0" fontId="9" fillId="0" borderId="7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77" xfId="0" applyFont="1" applyBorder="1" applyAlignment="1" applyProtection="1">
      <alignment horizontal="left" vertical="center" wrapText="1"/>
      <protection locked="0"/>
    </xf>
    <xf numFmtId="0" fontId="13" fillId="0" borderId="78" xfId="0" applyFont="1" applyBorder="1" applyAlignment="1" applyProtection="1">
      <alignment horizontal="center" vertical="center" shrinkToFit="1"/>
      <protection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3" fillId="0" borderId="82" xfId="0" applyFont="1" applyBorder="1" applyAlignment="1" applyProtection="1">
      <alignment horizontal="center" vertical="center"/>
      <protection/>
    </xf>
    <xf numFmtId="0" fontId="13" fillId="0" borderId="83" xfId="0" applyFont="1" applyBorder="1" applyAlignment="1" applyProtection="1">
      <alignment horizontal="center" vertical="center"/>
      <protection/>
    </xf>
    <xf numFmtId="0" fontId="13" fillId="0" borderId="84" xfId="0" applyFont="1" applyBorder="1" applyAlignment="1" applyProtection="1">
      <alignment horizontal="center" vertical="center"/>
      <protection/>
    </xf>
    <xf numFmtId="0" fontId="18" fillId="0" borderId="79" xfId="0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77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77" xfId="0" applyFont="1" applyBorder="1" applyAlignment="1" applyProtection="1">
      <alignment horizontal="left" vertical="center" shrinkToFit="1"/>
      <protection locked="0"/>
    </xf>
    <xf numFmtId="0" fontId="9" fillId="0" borderId="82" xfId="0" applyFont="1" applyBorder="1" applyAlignment="1" applyProtection="1">
      <alignment horizontal="left" vertical="center" shrinkToFit="1"/>
      <protection locked="0"/>
    </xf>
    <xf numFmtId="0" fontId="9" fillId="0" borderId="83" xfId="0" applyFont="1" applyBorder="1" applyAlignment="1" applyProtection="1">
      <alignment horizontal="left" vertical="center" shrinkToFit="1"/>
      <protection locked="0"/>
    </xf>
    <xf numFmtId="0" fontId="9" fillId="0" borderId="84" xfId="0" applyFont="1" applyBorder="1" applyAlignment="1" applyProtection="1">
      <alignment horizontal="left" vertical="center" shrinkToFit="1"/>
      <protection locked="0"/>
    </xf>
    <xf numFmtId="0" fontId="13" fillId="0" borderId="78" xfId="0" applyFont="1" applyFill="1" applyBorder="1" applyAlignment="1" applyProtection="1">
      <alignment horizontal="center" vertical="center" wrapText="1"/>
      <protection/>
    </xf>
    <xf numFmtId="0" fontId="13" fillId="0" borderId="8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82" xfId="0" applyFont="1" applyFill="1" applyBorder="1" applyAlignment="1" applyProtection="1">
      <alignment horizontal="center" vertical="center" wrapText="1"/>
      <protection locked="0"/>
    </xf>
    <xf numFmtId="0" fontId="13" fillId="0" borderId="83" xfId="0" applyFont="1" applyFill="1" applyBorder="1" applyAlignment="1" applyProtection="1">
      <alignment horizontal="center" vertical="center" wrapText="1"/>
      <protection locked="0"/>
    </xf>
    <xf numFmtId="0" fontId="9" fillId="0" borderId="86" xfId="0" applyFont="1" applyBorder="1" applyAlignment="1" applyProtection="1">
      <alignment horizontal="center" vertical="center"/>
      <protection/>
    </xf>
    <xf numFmtId="0" fontId="9" fillId="0" borderId="87" xfId="0" applyFont="1" applyBorder="1" applyAlignment="1" applyProtection="1">
      <alignment horizontal="center" vertical="center"/>
      <protection/>
    </xf>
    <xf numFmtId="0" fontId="9" fillId="0" borderId="88" xfId="0" applyFont="1" applyBorder="1" applyAlignment="1" applyProtection="1">
      <alignment horizontal="center" vertical="center"/>
      <protection/>
    </xf>
    <xf numFmtId="0" fontId="9" fillId="33" borderId="89" xfId="0" applyFont="1" applyFill="1" applyBorder="1" applyAlignment="1" applyProtection="1">
      <alignment horizontal="center" vertical="center" textRotation="255" wrapText="1"/>
      <protection/>
    </xf>
    <xf numFmtId="0" fontId="9" fillId="33" borderId="0" xfId="0" applyFont="1" applyFill="1" applyBorder="1" applyAlignment="1" applyProtection="1">
      <alignment horizontal="center" vertical="center" textRotation="255" wrapText="1"/>
      <protection/>
    </xf>
    <xf numFmtId="0" fontId="9" fillId="33" borderId="59" xfId="0" applyFont="1" applyFill="1" applyBorder="1" applyAlignment="1" applyProtection="1">
      <alignment horizontal="center" vertical="center" textRotation="255" wrapText="1"/>
      <protection/>
    </xf>
    <xf numFmtId="0" fontId="9" fillId="0" borderId="90" xfId="0" applyFont="1" applyFill="1" applyBorder="1" applyAlignment="1" applyProtection="1">
      <alignment horizontal="center" vertical="center" shrinkToFit="1"/>
      <protection/>
    </xf>
    <xf numFmtId="0" fontId="9" fillId="0" borderId="91" xfId="0" applyFont="1" applyFill="1" applyBorder="1" applyAlignment="1" applyProtection="1">
      <alignment horizontal="center" vertical="center" shrinkToFit="1"/>
      <protection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 shrinkToFit="1"/>
      <protection/>
    </xf>
    <xf numFmtId="0" fontId="9" fillId="0" borderId="90" xfId="0" applyFont="1" applyFill="1" applyBorder="1" applyAlignment="1" applyProtection="1">
      <alignment horizontal="center" vertical="center" wrapText="1" shrinkToFit="1"/>
      <protection/>
    </xf>
    <xf numFmtId="0" fontId="9" fillId="0" borderId="91" xfId="0" applyFont="1" applyFill="1" applyBorder="1" applyAlignment="1" applyProtection="1">
      <alignment horizontal="center" vertical="center" wrapText="1" shrinkToFit="1"/>
      <protection/>
    </xf>
    <xf numFmtId="0" fontId="9" fillId="0" borderId="92" xfId="0" applyFont="1" applyFill="1" applyBorder="1" applyAlignment="1" applyProtection="1">
      <alignment horizontal="center" vertical="center" wrapText="1" shrinkToFit="1"/>
      <protection/>
    </xf>
    <xf numFmtId="0" fontId="9" fillId="0" borderId="90" xfId="0" applyFont="1" applyFill="1" applyBorder="1" applyAlignment="1" applyProtection="1">
      <alignment horizontal="center" vertical="center" wrapText="1"/>
      <protection/>
    </xf>
    <xf numFmtId="0" fontId="9" fillId="0" borderId="91" xfId="0" applyFont="1" applyFill="1" applyBorder="1" applyAlignment="1" applyProtection="1">
      <alignment horizontal="center" vertical="center" wrapText="1"/>
      <protection/>
    </xf>
    <xf numFmtId="0" fontId="9" fillId="0" borderId="92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94" xfId="0" applyFont="1" applyFill="1" applyBorder="1" applyAlignment="1" applyProtection="1">
      <alignment horizontal="center" vertical="center" wrapText="1"/>
      <protection/>
    </xf>
    <xf numFmtId="0" fontId="9" fillId="0" borderId="95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96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56" fontId="9" fillId="35" borderId="97" xfId="0" applyNumberFormat="1" applyFont="1" applyFill="1" applyBorder="1" applyAlignment="1" applyProtection="1">
      <alignment horizontal="center" vertical="center" wrapText="1"/>
      <protection/>
    </xf>
    <xf numFmtId="56" fontId="9" fillId="35" borderId="89" xfId="0" applyNumberFormat="1" applyFont="1" applyFill="1" applyBorder="1" applyAlignment="1" applyProtection="1">
      <alignment horizontal="center" vertical="center" wrapText="1"/>
      <protection/>
    </xf>
    <xf numFmtId="56" fontId="9" fillId="35" borderId="98" xfId="0" applyNumberFormat="1" applyFont="1" applyFill="1" applyBorder="1" applyAlignment="1" applyProtection="1">
      <alignment horizontal="center" vertical="center" wrapText="1"/>
      <protection/>
    </xf>
    <xf numFmtId="56" fontId="9" fillId="35" borderId="19" xfId="0" applyNumberFormat="1" applyFont="1" applyFill="1" applyBorder="1" applyAlignment="1" applyProtection="1">
      <alignment horizontal="center" vertical="center" shrinkToFit="1"/>
      <protection/>
    </xf>
    <xf numFmtId="56" fontId="9" fillId="35" borderId="22" xfId="0" applyNumberFormat="1" applyFont="1" applyFill="1" applyBorder="1" applyAlignment="1" applyProtection="1">
      <alignment horizontal="center" vertical="center" shrinkToFit="1"/>
      <protection/>
    </xf>
    <xf numFmtId="56" fontId="9" fillId="35" borderId="99" xfId="0" applyNumberFormat="1" applyFont="1" applyFill="1" applyBorder="1" applyAlignment="1" applyProtection="1">
      <alignment horizontal="center" vertical="center" shrinkToFit="1"/>
      <protection/>
    </xf>
    <xf numFmtId="0" fontId="9" fillId="0" borderId="86" xfId="0" applyFont="1" applyFill="1" applyBorder="1" applyAlignment="1" applyProtection="1">
      <alignment horizontal="center" vertical="center" wrapText="1"/>
      <protection/>
    </xf>
    <xf numFmtId="0" fontId="9" fillId="0" borderId="87" xfId="0" applyFont="1" applyFill="1" applyBorder="1" applyAlignment="1" applyProtection="1">
      <alignment horizontal="center" vertical="center" wrapText="1"/>
      <protection/>
    </xf>
    <xf numFmtId="0" fontId="9" fillId="0" borderId="88" xfId="0" applyFont="1" applyFill="1" applyBorder="1" applyAlignment="1" applyProtection="1">
      <alignment horizontal="center" vertical="center" wrapText="1"/>
      <protection/>
    </xf>
    <xf numFmtId="0" fontId="9" fillId="0" borderId="86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 shrinkToFit="1"/>
      <protection/>
    </xf>
    <xf numFmtId="0" fontId="0" fillId="0" borderId="100" xfId="0" applyBorder="1" applyAlignment="1" applyProtection="1">
      <alignment vertical="center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96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101" xfId="0" applyFont="1" applyBorder="1" applyAlignment="1" applyProtection="1">
      <alignment horizontal="center" vertical="center" wrapText="1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07" fillId="0" borderId="28" xfId="0" applyFont="1" applyBorder="1" applyAlignment="1">
      <alignment horizontal="center" vertical="center" wrapText="1"/>
    </xf>
    <xf numFmtId="0" fontId="107" fillId="0" borderId="60" xfId="0" applyFont="1" applyBorder="1" applyAlignment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07" fillId="0" borderId="40" xfId="0" applyFont="1" applyBorder="1" applyAlignment="1">
      <alignment horizontal="center" vertical="center"/>
    </xf>
    <xf numFmtId="0" fontId="107" fillId="0" borderId="10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03" xfId="0" applyFont="1" applyBorder="1" applyAlignment="1" applyProtection="1">
      <alignment horizontal="center" vertical="center" wrapText="1"/>
      <protection/>
    </xf>
    <xf numFmtId="0" fontId="13" fillId="0" borderId="104" xfId="0" applyFont="1" applyBorder="1" applyAlignment="1" applyProtection="1">
      <alignment horizontal="center" vertical="center" wrapText="1"/>
      <protection/>
    </xf>
    <xf numFmtId="0" fontId="13" fillId="0" borderId="10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106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08" fillId="0" borderId="40" xfId="0" applyFont="1" applyBorder="1" applyAlignment="1">
      <alignment horizontal="center" vertical="center"/>
    </xf>
    <xf numFmtId="0" fontId="108" fillId="0" borderId="102" xfId="0" applyFont="1" applyBorder="1" applyAlignment="1">
      <alignment horizontal="center" vertical="center"/>
    </xf>
    <xf numFmtId="20" fontId="13" fillId="0" borderId="107" xfId="0" applyNumberFormat="1" applyFont="1" applyFill="1" applyBorder="1" applyAlignment="1" applyProtection="1">
      <alignment horizontal="center" vertical="center" wrapText="1"/>
      <protection/>
    </xf>
    <xf numFmtId="20" fontId="13" fillId="0" borderId="108" xfId="0" applyNumberFormat="1" applyFont="1" applyFill="1" applyBorder="1" applyAlignment="1" applyProtection="1">
      <alignment horizontal="center" vertical="center" wrapText="1"/>
      <protection/>
    </xf>
    <xf numFmtId="20" fontId="13" fillId="0" borderId="109" xfId="0" applyNumberFormat="1" applyFont="1" applyFill="1" applyBorder="1" applyAlignment="1" applyProtection="1">
      <alignment horizontal="center" vertical="center" wrapText="1"/>
      <protection/>
    </xf>
    <xf numFmtId="20" fontId="13" fillId="0" borderId="110" xfId="0" applyNumberFormat="1" applyFont="1" applyFill="1" applyBorder="1" applyAlignment="1" applyProtection="1">
      <alignment horizontal="center" vertical="center" wrapText="1"/>
      <protection/>
    </xf>
    <xf numFmtId="20" fontId="13" fillId="0" borderId="111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112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49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46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107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108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105" xfId="0" applyNumberFormat="1" applyFont="1" applyFill="1" applyBorder="1" applyAlignment="1" applyProtection="1">
      <alignment horizontal="center" vertical="center" wrapText="1" shrinkToFit="1"/>
      <protection/>
    </xf>
    <xf numFmtId="20" fontId="13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113" xfId="0" applyFont="1" applyFill="1" applyBorder="1" applyAlignment="1" applyProtection="1">
      <alignment horizontal="center" vertical="center" wrapText="1"/>
      <protection/>
    </xf>
    <xf numFmtId="0" fontId="13" fillId="0" borderId="114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12" xfId="0" applyFont="1" applyFill="1" applyBorder="1" applyAlignment="1" applyProtection="1">
      <alignment horizontal="center" vertical="center" wrapText="1"/>
      <protection/>
    </xf>
    <xf numFmtId="0" fontId="13" fillId="0" borderId="115" xfId="0" applyFont="1" applyFill="1" applyBorder="1" applyAlignment="1" applyProtection="1">
      <alignment horizontal="center" vertical="center" wrapText="1"/>
      <protection/>
    </xf>
    <xf numFmtId="0" fontId="13" fillId="0" borderId="116" xfId="0" applyFont="1" applyFill="1" applyBorder="1" applyAlignment="1" applyProtection="1">
      <alignment horizontal="center" vertical="center" wrapText="1"/>
      <protection/>
    </xf>
    <xf numFmtId="6" fontId="42" fillId="0" borderId="86" xfId="61" applyFont="1" applyFill="1" applyBorder="1" applyAlignment="1" applyProtection="1">
      <alignment horizontal="right" vertical="center" shrinkToFit="1"/>
      <protection/>
    </xf>
    <xf numFmtId="6" fontId="42" fillId="0" borderId="88" xfId="61" applyFont="1" applyFill="1" applyBorder="1" applyAlignment="1" applyProtection="1">
      <alignment horizontal="right" vertical="center" shrinkToFit="1"/>
      <protection/>
    </xf>
    <xf numFmtId="38" fontId="19" fillId="0" borderId="86" xfId="51" applyFont="1" applyFill="1" applyBorder="1" applyAlignment="1" applyProtection="1">
      <alignment horizontal="center" vertical="center" wrapText="1"/>
      <protection/>
    </xf>
    <xf numFmtId="38" fontId="19" fillId="0" borderId="88" xfId="5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108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110" xfId="0" applyFont="1" applyFill="1" applyBorder="1" applyAlignment="1" applyProtection="1">
      <alignment horizontal="center" vertical="center" wrapText="1"/>
      <protection/>
    </xf>
    <xf numFmtId="0" fontId="0" fillId="34" borderId="117" xfId="0" applyFill="1" applyBorder="1" applyAlignment="1">
      <alignment horizontal="center" vertical="center"/>
    </xf>
    <xf numFmtId="0" fontId="99" fillId="0" borderId="40" xfId="0" applyFont="1" applyBorder="1" applyAlignment="1">
      <alignment horizontal="center" vertical="center"/>
    </xf>
    <xf numFmtId="0" fontId="102" fillId="0" borderId="40" xfId="0" applyFont="1" applyBorder="1" applyAlignment="1">
      <alignment horizontal="center" vertical="center" wrapText="1"/>
    </xf>
    <xf numFmtId="0" fontId="102" fillId="0" borderId="118" xfId="0" applyFont="1" applyBorder="1" applyAlignment="1">
      <alignment horizontal="center" vertical="center" wrapText="1"/>
    </xf>
    <xf numFmtId="0" fontId="103" fillId="0" borderId="62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34" borderId="11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/>
    </xf>
    <xf numFmtId="0" fontId="102" fillId="0" borderId="121" xfId="0" applyFont="1" applyBorder="1" applyAlignment="1">
      <alignment horizontal="center" vertical="center"/>
    </xf>
    <xf numFmtId="20" fontId="102" fillId="0" borderId="122" xfId="0" applyNumberFormat="1" applyFont="1" applyBorder="1" applyAlignment="1">
      <alignment horizontal="center" vertical="center"/>
    </xf>
    <xf numFmtId="20" fontId="103" fillId="0" borderId="123" xfId="0" applyNumberFormat="1" applyFont="1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124" xfId="0" applyBorder="1" applyAlignment="1">
      <alignment vertical="center"/>
    </xf>
    <xf numFmtId="0" fontId="99" fillId="0" borderId="117" xfId="0" applyFont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 wrapText="1"/>
    </xf>
    <xf numFmtId="0" fontId="99" fillId="0" borderId="118" xfId="0" applyFont="1" applyBorder="1" applyAlignment="1">
      <alignment horizontal="center" vertical="center" wrapText="1"/>
    </xf>
    <xf numFmtId="0" fontId="102" fillId="0" borderId="62" xfId="0" applyFont="1" applyBorder="1" applyAlignment="1">
      <alignment horizontal="center" vertical="center" wrapText="1"/>
    </xf>
    <xf numFmtId="0" fontId="99" fillId="0" borderId="40" xfId="0" applyFont="1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10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121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00" fillId="0" borderId="121" xfId="0" applyFont="1" applyBorder="1" applyAlignment="1">
      <alignment horizontal="center" vertical="center" wrapText="1"/>
    </xf>
    <xf numFmtId="0" fontId="100" fillId="0" borderId="124" xfId="0" applyFont="1" applyBorder="1" applyAlignment="1">
      <alignment horizontal="center" vertical="center" wrapText="1"/>
    </xf>
    <xf numFmtId="0" fontId="100" fillId="0" borderId="122" xfId="0" applyFont="1" applyBorder="1" applyAlignment="1">
      <alignment horizontal="center" vertical="center" wrapText="1"/>
    </xf>
    <xf numFmtId="0" fontId="100" fillId="0" borderId="126" xfId="0" applyFont="1" applyBorder="1" applyAlignment="1">
      <alignment horizontal="center" vertical="center" wrapText="1"/>
    </xf>
    <xf numFmtId="0" fontId="103" fillId="0" borderId="123" xfId="0" applyFont="1" applyBorder="1" applyAlignment="1">
      <alignment horizontal="center" vertical="center" wrapText="1"/>
    </xf>
    <xf numFmtId="0" fontId="103" fillId="0" borderId="127" xfId="0" applyFont="1" applyBorder="1" applyAlignment="1">
      <alignment horizontal="center" vertical="center" wrapText="1"/>
    </xf>
    <xf numFmtId="0" fontId="99" fillId="0" borderId="50" xfId="0" applyFont="1" applyBorder="1" applyAlignment="1">
      <alignment horizontal="center" vertical="center"/>
    </xf>
    <xf numFmtId="0" fontId="102" fillId="0" borderId="68" xfId="0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 wrapText="1"/>
    </xf>
    <xf numFmtId="0" fontId="102" fillId="0" borderId="121" xfId="0" applyFont="1" applyBorder="1" applyAlignment="1">
      <alignment horizontal="center" vertical="center" wrapText="1"/>
    </xf>
    <xf numFmtId="0" fontId="102" fillId="0" borderId="122" xfId="0" applyFont="1" applyBorder="1" applyAlignment="1">
      <alignment horizontal="center" vertical="center"/>
    </xf>
    <xf numFmtId="0" fontId="103" fillId="0" borderId="123" xfId="0" applyFont="1" applyBorder="1" applyAlignment="1">
      <alignment horizontal="center" vertical="center"/>
    </xf>
    <xf numFmtId="0" fontId="102" fillId="0" borderId="40" xfId="0" applyFont="1" applyBorder="1" applyAlignment="1">
      <alignment horizontal="center" vertical="center"/>
    </xf>
    <xf numFmtId="0" fontId="106" fillId="0" borderId="40" xfId="0" applyFont="1" applyBorder="1" applyAlignment="1">
      <alignment horizontal="center" vertical="center"/>
    </xf>
    <xf numFmtId="20" fontId="102" fillId="0" borderId="118" xfId="0" applyNumberFormat="1" applyFont="1" applyBorder="1" applyAlignment="1">
      <alignment horizontal="center" vertical="center"/>
    </xf>
    <xf numFmtId="20" fontId="102" fillId="0" borderId="62" xfId="0" applyNumberFormat="1" applyFont="1" applyBorder="1" applyAlignment="1">
      <alignment horizontal="center" vertical="center"/>
    </xf>
    <xf numFmtId="0" fontId="102" fillId="0" borderId="128" xfId="0" applyFont="1" applyBorder="1" applyAlignment="1">
      <alignment horizontal="center" vertical="center"/>
    </xf>
    <xf numFmtId="0" fontId="102" fillId="0" borderId="129" xfId="0" applyFont="1" applyBorder="1" applyAlignment="1">
      <alignment horizontal="center" vertical="center"/>
    </xf>
    <xf numFmtId="0" fontId="102" fillId="0" borderId="130" xfId="0" applyFont="1" applyBorder="1" applyAlignment="1">
      <alignment horizontal="center" vertical="center"/>
    </xf>
    <xf numFmtId="38" fontId="0" fillId="0" borderId="131" xfId="49" applyFont="1" applyBorder="1" applyAlignment="1">
      <alignment vertical="center"/>
    </xf>
    <xf numFmtId="38" fontId="0" fillId="0" borderId="129" xfId="49" applyFont="1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38" fontId="0" fillId="0" borderId="134" xfId="49" applyFont="1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57150</xdr:rowOff>
    </xdr:from>
    <xdr:to>
      <xdr:col>12</xdr:col>
      <xdr:colOff>561975</xdr:colOff>
      <xdr:row>8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304800" y="819150"/>
          <a:ext cx="7572375" cy="819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鳥取県中央会</a:t>
          </a:r>
        </a:p>
      </xdr:txBody>
    </xdr:sp>
    <xdr:clientData/>
  </xdr:twoCellAnchor>
  <xdr:twoCellAnchor>
    <xdr:from>
      <xdr:col>0</xdr:col>
      <xdr:colOff>342900</xdr:colOff>
      <xdr:row>17</xdr:row>
      <xdr:rowOff>9525</xdr:rowOff>
    </xdr:from>
    <xdr:to>
      <xdr:col>3</xdr:col>
      <xdr:colOff>333375</xdr:colOff>
      <xdr:row>21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342900" y="3209925"/>
          <a:ext cx="1819275" cy="828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全国中央会</a:t>
          </a:r>
        </a:p>
      </xdr:txBody>
    </xdr:sp>
    <xdr:clientData/>
  </xdr:twoCellAnchor>
  <xdr:twoCellAnchor>
    <xdr:from>
      <xdr:col>6</xdr:col>
      <xdr:colOff>419100</xdr:colOff>
      <xdr:row>17</xdr:row>
      <xdr:rowOff>9525</xdr:rowOff>
    </xdr:from>
    <xdr:to>
      <xdr:col>12</xdr:col>
      <xdr:colOff>438150</xdr:colOff>
      <xdr:row>21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4076700" y="3209925"/>
          <a:ext cx="3676650" cy="828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富山県中央会</a:t>
          </a:r>
        </a:p>
      </xdr:txBody>
    </xdr:sp>
    <xdr:clientData/>
  </xdr:twoCellAnchor>
  <xdr:twoCellAnchor>
    <xdr:from>
      <xdr:col>6</xdr:col>
      <xdr:colOff>266700</xdr:colOff>
      <xdr:row>30</xdr:row>
      <xdr:rowOff>19050</xdr:rowOff>
    </xdr:from>
    <xdr:to>
      <xdr:col>9</xdr:col>
      <xdr:colOff>247650</xdr:colOff>
      <xdr:row>34</xdr:row>
      <xdr:rowOff>85725</xdr:rowOff>
    </xdr:to>
    <xdr:sp>
      <xdr:nvSpPr>
        <xdr:cNvPr id="4" name="角丸四角形 4"/>
        <xdr:cNvSpPr>
          <a:spLocks/>
        </xdr:cNvSpPr>
      </xdr:nvSpPr>
      <xdr:spPr>
        <a:xfrm>
          <a:off x="3924300" y="5695950"/>
          <a:ext cx="1809750" cy="828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○○県女性部</a:t>
          </a:r>
        </a:p>
      </xdr:txBody>
    </xdr:sp>
    <xdr:clientData/>
  </xdr:twoCellAnchor>
  <xdr:twoCellAnchor>
    <xdr:from>
      <xdr:col>10</xdr:col>
      <xdr:colOff>28575</xdr:colOff>
      <xdr:row>30</xdr:row>
      <xdr:rowOff>19050</xdr:rowOff>
    </xdr:from>
    <xdr:to>
      <xdr:col>13</xdr:col>
      <xdr:colOff>9525</xdr:colOff>
      <xdr:row>34</xdr:row>
      <xdr:rowOff>85725</xdr:rowOff>
    </xdr:to>
    <xdr:sp>
      <xdr:nvSpPr>
        <xdr:cNvPr id="5" name="角丸四角形 5"/>
        <xdr:cNvSpPr>
          <a:spLocks/>
        </xdr:cNvSpPr>
      </xdr:nvSpPr>
      <xdr:spPr>
        <a:xfrm>
          <a:off x="6124575" y="5695950"/>
          <a:ext cx="1809750" cy="828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○○県△△協同組合</a:t>
          </a:r>
        </a:p>
      </xdr:txBody>
    </xdr:sp>
    <xdr:clientData/>
  </xdr:twoCellAnchor>
  <xdr:twoCellAnchor>
    <xdr:from>
      <xdr:col>0</xdr:col>
      <xdr:colOff>333375</xdr:colOff>
      <xdr:row>29</xdr:row>
      <xdr:rowOff>114300</xdr:rowOff>
    </xdr:from>
    <xdr:to>
      <xdr:col>3</xdr:col>
      <xdr:colOff>314325</xdr:colOff>
      <xdr:row>33</xdr:row>
      <xdr:rowOff>180975</xdr:rowOff>
    </xdr:to>
    <xdr:sp>
      <xdr:nvSpPr>
        <xdr:cNvPr id="6" name="角丸四角形 6"/>
        <xdr:cNvSpPr>
          <a:spLocks/>
        </xdr:cNvSpPr>
      </xdr:nvSpPr>
      <xdr:spPr>
        <a:xfrm>
          <a:off x="333375" y="5600700"/>
          <a:ext cx="1809750" cy="828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全国□□協同組合</a:t>
          </a:r>
        </a:p>
      </xdr:txBody>
    </xdr:sp>
    <xdr:clientData/>
  </xdr:twoCellAnchor>
  <xdr:twoCellAnchor>
    <xdr:from>
      <xdr:col>1</xdr:col>
      <xdr:colOff>438150</xdr:colOff>
      <xdr:row>21</xdr:row>
      <xdr:rowOff>152400</xdr:rowOff>
    </xdr:from>
    <xdr:to>
      <xdr:col>2</xdr:col>
      <xdr:colOff>180975</xdr:colOff>
      <xdr:row>28</xdr:row>
      <xdr:rowOff>171450</xdr:rowOff>
    </xdr:to>
    <xdr:sp>
      <xdr:nvSpPr>
        <xdr:cNvPr id="7" name="右矢印 9"/>
        <xdr:cNvSpPr>
          <a:spLocks/>
        </xdr:cNvSpPr>
      </xdr:nvSpPr>
      <xdr:spPr>
        <a:xfrm rot="16200000">
          <a:off x="1047750" y="4114800"/>
          <a:ext cx="352425" cy="1352550"/>
        </a:xfrm>
        <a:prstGeom prst="rightArrow">
          <a:avLst>
            <a:gd name="adj" fmla="val 3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19050</xdr:rowOff>
    </xdr:from>
    <xdr:to>
      <xdr:col>8</xdr:col>
      <xdr:colOff>247650</xdr:colOff>
      <xdr:row>29</xdr:row>
      <xdr:rowOff>38100</xdr:rowOff>
    </xdr:to>
    <xdr:sp>
      <xdr:nvSpPr>
        <xdr:cNvPr id="8" name="右矢印 10"/>
        <xdr:cNvSpPr>
          <a:spLocks/>
        </xdr:cNvSpPr>
      </xdr:nvSpPr>
      <xdr:spPr>
        <a:xfrm rot="16200000">
          <a:off x="4781550" y="4171950"/>
          <a:ext cx="342900" cy="1352550"/>
        </a:xfrm>
        <a:prstGeom prst="rightArrow">
          <a:avLst>
            <a:gd name="adj" fmla="val 3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9525</xdr:rowOff>
    </xdr:from>
    <xdr:to>
      <xdr:col>11</xdr:col>
      <xdr:colOff>428625</xdr:colOff>
      <xdr:row>29</xdr:row>
      <xdr:rowOff>28575</xdr:rowOff>
    </xdr:to>
    <xdr:sp>
      <xdr:nvSpPr>
        <xdr:cNvPr id="9" name="右矢印 11"/>
        <xdr:cNvSpPr>
          <a:spLocks/>
        </xdr:cNvSpPr>
      </xdr:nvSpPr>
      <xdr:spPr>
        <a:xfrm rot="16200000">
          <a:off x="6800850" y="4162425"/>
          <a:ext cx="342900" cy="1352550"/>
        </a:xfrm>
        <a:prstGeom prst="rightArrow">
          <a:avLst>
            <a:gd name="adj" fmla="val 3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9</xdr:row>
      <xdr:rowOff>28575</xdr:rowOff>
    </xdr:from>
    <xdr:to>
      <xdr:col>10</xdr:col>
      <xdr:colOff>9525</xdr:colOff>
      <xdr:row>16</xdr:row>
      <xdr:rowOff>57150</xdr:rowOff>
    </xdr:to>
    <xdr:sp>
      <xdr:nvSpPr>
        <xdr:cNvPr id="10" name="右矢印 12"/>
        <xdr:cNvSpPr>
          <a:spLocks/>
        </xdr:cNvSpPr>
      </xdr:nvSpPr>
      <xdr:spPr>
        <a:xfrm rot="16200000">
          <a:off x="5762625" y="1743075"/>
          <a:ext cx="342900" cy="1323975"/>
        </a:xfrm>
        <a:prstGeom prst="rightArrow">
          <a:avLst>
            <a:gd name="adj" fmla="val 3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9</xdr:row>
      <xdr:rowOff>0</xdr:rowOff>
    </xdr:from>
    <xdr:to>
      <xdr:col>2</xdr:col>
      <xdr:colOff>219075</xdr:colOff>
      <xdr:row>16</xdr:row>
      <xdr:rowOff>19050</xdr:rowOff>
    </xdr:to>
    <xdr:sp>
      <xdr:nvSpPr>
        <xdr:cNvPr id="11" name="右矢印 13"/>
        <xdr:cNvSpPr>
          <a:spLocks/>
        </xdr:cNvSpPr>
      </xdr:nvSpPr>
      <xdr:spPr>
        <a:xfrm rot="16200000">
          <a:off x="1104900" y="1714500"/>
          <a:ext cx="333375" cy="1314450"/>
        </a:xfrm>
        <a:prstGeom prst="rightArrow">
          <a:avLst>
            <a:gd name="adj" fmla="val 3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171450</xdr:colOff>
      <xdr:row>11</xdr:row>
      <xdr:rowOff>171450</xdr:rowOff>
    </xdr:from>
    <xdr:ext cx="1352550" cy="295275"/>
    <xdr:sp>
      <xdr:nvSpPr>
        <xdr:cNvPr id="12" name="テキスト ボックス 14"/>
        <xdr:cNvSpPr txBox="1">
          <a:spLocks noChangeArrowheads="1"/>
        </xdr:cNvSpPr>
      </xdr:nvSpPr>
      <xdr:spPr>
        <a:xfrm>
          <a:off x="1390650" y="2266950"/>
          <a:ext cx="1352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参加申込書（Ａ）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1352550" cy="295275"/>
    <xdr:sp>
      <xdr:nvSpPr>
        <xdr:cNvPr id="13" name="テキスト ボックス 15"/>
        <xdr:cNvSpPr txBox="1">
          <a:spLocks noChangeArrowheads="1"/>
        </xdr:cNvSpPr>
      </xdr:nvSpPr>
      <xdr:spPr>
        <a:xfrm>
          <a:off x="6096000" y="2286000"/>
          <a:ext cx="1352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参加申込書（Ａ）</a:t>
          </a:r>
        </a:p>
      </xdr:txBody>
    </xdr:sp>
    <xdr:clientData/>
  </xdr:oneCellAnchor>
  <xdr:oneCellAnchor>
    <xdr:from>
      <xdr:col>2</xdr:col>
      <xdr:colOff>219075</xdr:colOff>
      <xdr:row>24</xdr:row>
      <xdr:rowOff>161925</xdr:rowOff>
    </xdr:from>
    <xdr:ext cx="1352550" cy="295275"/>
    <xdr:sp>
      <xdr:nvSpPr>
        <xdr:cNvPr id="14" name="テキスト ボックス 16"/>
        <xdr:cNvSpPr txBox="1">
          <a:spLocks noChangeArrowheads="1"/>
        </xdr:cNvSpPr>
      </xdr:nvSpPr>
      <xdr:spPr>
        <a:xfrm>
          <a:off x="1438275" y="4695825"/>
          <a:ext cx="1352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参加申込書（Ｂ）</a:t>
          </a:r>
        </a:p>
      </xdr:txBody>
    </xdr:sp>
    <xdr:clientData/>
  </xdr:oneCellAnchor>
  <xdr:oneCellAnchor>
    <xdr:from>
      <xdr:col>8</xdr:col>
      <xdr:colOff>219075</xdr:colOff>
      <xdr:row>24</xdr:row>
      <xdr:rowOff>152400</xdr:rowOff>
    </xdr:from>
    <xdr:ext cx="1352550" cy="295275"/>
    <xdr:sp>
      <xdr:nvSpPr>
        <xdr:cNvPr id="15" name="テキスト ボックス 17"/>
        <xdr:cNvSpPr txBox="1">
          <a:spLocks noChangeArrowheads="1"/>
        </xdr:cNvSpPr>
      </xdr:nvSpPr>
      <xdr:spPr>
        <a:xfrm>
          <a:off x="5095875" y="4686300"/>
          <a:ext cx="1352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参加申込書（Ｂ）</a:t>
          </a:r>
        </a:p>
      </xdr:txBody>
    </xdr:sp>
    <xdr:clientData/>
  </xdr:oneCellAnchor>
  <xdr:oneCellAnchor>
    <xdr:from>
      <xdr:col>11</xdr:col>
      <xdr:colOff>371475</xdr:colOff>
      <xdr:row>24</xdr:row>
      <xdr:rowOff>171450</xdr:rowOff>
    </xdr:from>
    <xdr:ext cx="1352550" cy="295275"/>
    <xdr:sp>
      <xdr:nvSpPr>
        <xdr:cNvPr id="16" name="テキスト ボックス 18"/>
        <xdr:cNvSpPr txBox="1">
          <a:spLocks noChangeArrowheads="1"/>
        </xdr:cNvSpPr>
      </xdr:nvSpPr>
      <xdr:spPr>
        <a:xfrm>
          <a:off x="7077075" y="4705350"/>
          <a:ext cx="1352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参加申込書（Ｂ）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95250</xdr:rowOff>
    </xdr:from>
    <xdr:to>
      <xdr:col>5</xdr:col>
      <xdr:colOff>428625</xdr:colOff>
      <xdr:row>5</xdr:row>
      <xdr:rowOff>9525</xdr:rowOff>
    </xdr:to>
    <xdr:sp>
      <xdr:nvSpPr>
        <xdr:cNvPr id="1" name="右矢印 2"/>
        <xdr:cNvSpPr>
          <a:spLocks/>
        </xdr:cNvSpPr>
      </xdr:nvSpPr>
      <xdr:spPr>
        <a:xfrm rot="10800000">
          <a:off x="3810000" y="1209675"/>
          <a:ext cx="352425" cy="48577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190500</xdr:rowOff>
    </xdr:from>
    <xdr:to>
      <xdr:col>7</xdr:col>
      <xdr:colOff>561975</xdr:colOff>
      <xdr:row>9</xdr:row>
      <xdr:rowOff>38100</xdr:rowOff>
    </xdr:to>
    <xdr:sp>
      <xdr:nvSpPr>
        <xdr:cNvPr id="1" name="AutoShape 12"/>
        <xdr:cNvSpPr>
          <a:spLocks/>
        </xdr:cNvSpPr>
      </xdr:nvSpPr>
      <xdr:spPr>
        <a:xfrm>
          <a:off x="7381875" y="1247775"/>
          <a:ext cx="266700" cy="1647825"/>
        </a:xfrm>
        <a:prstGeom prst="leftArrow">
          <a:avLst>
            <a:gd name="adj" fmla="val -212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76200</xdr:rowOff>
    </xdr:from>
    <xdr:to>
      <xdr:col>50</xdr:col>
      <xdr:colOff>228600</xdr:colOff>
      <xdr:row>50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260175" y="20288250"/>
          <a:ext cx="115728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校閲①→シートの保護②→上記ウインド設定③（図示チェックの状態）で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
</a:t>
          </a:r>
        </a:p>
      </xdr:txBody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561975</xdr:colOff>
      <xdr:row>9</xdr:row>
      <xdr:rowOff>38100</xdr:rowOff>
    </xdr:to>
    <xdr:sp>
      <xdr:nvSpPr>
        <xdr:cNvPr id="3" name="AutoShape 12"/>
        <xdr:cNvSpPr>
          <a:spLocks/>
        </xdr:cNvSpPr>
      </xdr:nvSpPr>
      <xdr:spPr>
        <a:xfrm>
          <a:off x="7381875" y="1247775"/>
          <a:ext cx="266700" cy="1647825"/>
        </a:xfrm>
        <a:prstGeom prst="leftArrow">
          <a:avLst>
            <a:gd name="adj" fmla="val -212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5:M37"/>
  <sheetViews>
    <sheetView zoomScalePageLayoutView="0" workbookViewId="0" topLeftCell="A25">
      <selection activeCell="F27" sqref="F27"/>
    </sheetView>
  </sheetViews>
  <sheetFormatPr defaultColWidth="9.140625" defaultRowHeight="15"/>
  <sheetData>
    <row r="15" spans="4:13" ht="13.5">
      <c r="D15" s="142" t="s">
        <v>56</v>
      </c>
      <c r="E15" s="142"/>
      <c r="L15" s="142" t="s">
        <v>56</v>
      </c>
      <c r="M15" s="142"/>
    </row>
    <row r="16" spans="4:13" ht="13.5">
      <c r="D16" s="142"/>
      <c r="E16" s="142"/>
      <c r="L16" s="142"/>
      <c r="M16" s="142"/>
    </row>
    <row r="37" ht="13.5">
      <c r="E37" t="s">
        <v>55</v>
      </c>
    </row>
  </sheetData>
  <sheetProtection/>
  <mergeCells count="2">
    <mergeCell ref="D15:E16"/>
    <mergeCell ref="L15:M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421875" style="0" customWidth="1"/>
    <col min="2" max="2" width="13.57421875" style="0" customWidth="1"/>
    <col min="3" max="3" width="10.421875" style="0" customWidth="1"/>
    <col min="4" max="4" width="19.140625" style="0" customWidth="1"/>
    <col min="5" max="5" width="9.421875" style="0" customWidth="1"/>
    <col min="6" max="17" width="6.57421875" style="0" customWidth="1"/>
    <col min="18" max="25" width="6.140625" style="0" customWidth="1"/>
  </cols>
  <sheetData>
    <row r="1" spans="1:26" ht="24.75" customHeight="1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ht="24" customHeight="1"/>
    <row r="3" spans="3:22" ht="39" customHeight="1">
      <c r="C3" s="130"/>
      <c r="D3" s="130"/>
      <c r="G3" s="155" t="s">
        <v>99</v>
      </c>
      <c r="H3" s="154"/>
      <c r="I3" s="154"/>
      <c r="J3" s="154"/>
      <c r="K3" s="154"/>
      <c r="L3" s="154"/>
      <c r="M3" s="154"/>
      <c r="N3" s="154"/>
      <c r="O3" s="154" t="s">
        <v>100</v>
      </c>
      <c r="P3" s="154"/>
      <c r="Q3" s="154"/>
      <c r="R3" s="154"/>
      <c r="S3" s="154"/>
      <c r="T3" s="154"/>
      <c r="U3" s="154"/>
      <c r="V3" s="154"/>
    </row>
    <row r="4" spans="2:22" ht="22.5" customHeight="1">
      <c r="B4" s="130"/>
      <c r="C4" s="145" t="s">
        <v>62</v>
      </c>
      <c r="D4" s="146"/>
      <c r="E4" s="147"/>
      <c r="G4" s="154" t="s">
        <v>66</v>
      </c>
      <c r="H4" s="154"/>
      <c r="I4" s="154"/>
      <c r="J4" s="154"/>
      <c r="K4" s="154"/>
      <c r="L4" s="154"/>
      <c r="M4" s="154"/>
      <c r="N4" s="154"/>
      <c r="O4" s="154" t="s">
        <v>101</v>
      </c>
      <c r="P4" s="154"/>
      <c r="Q4" s="154"/>
      <c r="R4" s="154"/>
      <c r="S4" s="154"/>
      <c r="T4" s="154"/>
      <c r="U4" s="154"/>
      <c r="V4" s="154"/>
    </row>
    <row r="5" spans="2:22" ht="22.5" customHeight="1">
      <c r="B5" s="129"/>
      <c r="C5" s="148" t="s">
        <v>107</v>
      </c>
      <c r="D5" s="149"/>
      <c r="E5" s="150"/>
      <c r="G5" s="154" t="s">
        <v>67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2:22" ht="22.5" customHeight="1">
      <c r="B6" s="129"/>
      <c r="C6" s="151"/>
      <c r="D6" s="152"/>
      <c r="E6" s="153"/>
      <c r="G6" s="157" t="s">
        <v>98</v>
      </c>
      <c r="H6" s="157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2:4" ht="13.5">
      <c r="B7" s="129"/>
      <c r="C7" s="129"/>
      <c r="D7" s="129"/>
    </row>
    <row r="8" spans="2:4" ht="13.5">
      <c r="B8" s="129"/>
      <c r="C8" s="129"/>
      <c r="D8" s="129"/>
    </row>
    <row r="9" spans="2:4" ht="13.5">
      <c r="B9" s="123"/>
      <c r="C9" s="123"/>
      <c r="D9" s="123"/>
    </row>
    <row r="10" ht="14.25" thickBot="1">
      <c r="W10" t="s">
        <v>97</v>
      </c>
    </row>
    <row r="11" spans="1:26" ht="13.5" customHeight="1">
      <c r="A11" s="167" t="s">
        <v>68</v>
      </c>
      <c r="B11" s="170" t="s">
        <v>69</v>
      </c>
      <c r="C11" s="163" t="s">
        <v>72</v>
      </c>
      <c r="D11" s="163" t="s">
        <v>71</v>
      </c>
      <c r="E11" s="353" t="s">
        <v>70</v>
      </c>
      <c r="F11" s="346" t="s">
        <v>74</v>
      </c>
      <c r="G11" s="160"/>
      <c r="H11" s="160"/>
      <c r="I11" s="347"/>
      <c r="J11" s="346" t="s">
        <v>75</v>
      </c>
      <c r="K11" s="160"/>
      <c r="L11" s="160"/>
      <c r="M11" s="160"/>
      <c r="N11" s="160"/>
      <c r="O11" s="347"/>
      <c r="P11" s="359" t="s">
        <v>76</v>
      </c>
      <c r="Q11" s="340"/>
      <c r="R11" s="346" t="s">
        <v>80</v>
      </c>
      <c r="S11" s="160"/>
      <c r="T11" s="160"/>
      <c r="U11" s="160"/>
      <c r="V11" s="160"/>
      <c r="W11" s="160"/>
      <c r="X11" s="160"/>
      <c r="Y11" s="340"/>
      <c r="Z11" s="380" t="s">
        <v>94</v>
      </c>
    </row>
    <row r="12" spans="1:26" ht="13.5">
      <c r="A12" s="168"/>
      <c r="B12" s="171"/>
      <c r="C12" s="164"/>
      <c r="D12" s="164"/>
      <c r="E12" s="354"/>
      <c r="F12" s="362" t="s">
        <v>73</v>
      </c>
      <c r="G12" s="154"/>
      <c r="H12" s="154"/>
      <c r="I12" s="363"/>
      <c r="J12" s="373" t="s">
        <v>93</v>
      </c>
      <c r="K12" s="158" t="s">
        <v>105</v>
      </c>
      <c r="L12" s="154" t="s">
        <v>73</v>
      </c>
      <c r="M12" s="154"/>
      <c r="N12" s="154"/>
      <c r="O12" s="363"/>
      <c r="P12" s="370" t="s">
        <v>79</v>
      </c>
      <c r="Q12" s="341"/>
      <c r="R12" s="348" t="s">
        <v>81</v>
      </c>
      <c r="S12" s="159"/>
      <c r="T12" s="159" t="s">
        <v>75</v>
      </c>
      <c r="U12" s="159"/>
      <c r="V12" s="159"/>
      <c r="W12" s="159"/>
      <c r="X12" s="159" t="s">
        <v>76</v>
      </c>
      <c r="Y12" s="376"/>
      <c r="Z12" s="381"/>
    </row>
    <row r="13" spans="1:26" ht="23.25" customHeight="1">
      <c r="A13" s="168"/>
      <c r="B13" s="171"/>
      <c r="C13" s="164"/>
      <c r="D13" s="164"/>
      <c r="E13" s="354"/>
      <c r="F13" s="364" t="s">
        <v>89</v>
      </c>
      <c r="G13" s="157" t="s">
        <v>90</v>
      </c>
      <c r="H13" s="157" t="s">
        <v>91</v>
      </c>
      <c r="I13" s="365" t="s">
        <v>92</v>
      </c>
      <c r="J13" s="373"/>
      <c r="K13" s="158"/>
      <c r="L13" s="157" t="s">
        <v>89</v>
      </c>
      <c r="M13" s="157" t="s">
        <v>90</v>
      </c>
      <c r="N13" s="157" t="s">
        <v>91</v>
      </c>
      <c r="O13" s="365" t="s">
        <v>92</v>
      </c>
      <c r="P13" s="360" t="s">
        <v>77</v>
      </c>
      <c r="Q13" s="342" t="s">
        <v>78</v>
      </c>
      <c r="R13" s="348" t="s">
        <v>82</v>
      </c>
      <c r="S13" s="159"/>
      <c r="T13" s="159" t="s">
        <v>82</v>
      </c>
      <c r="U13" s="159"/>
      <c r="V13" s="126" t="s">
        <v>83</v>
      </c>
      <c r="W13" s="125" t="s">
        <v>108</v>
      </c>
      <c r="X13" s="161" t="s">
        <v>102</v>
      </c>
      <c r="Y13" s="377"/>
      <c r="Z13" s="381"/>
    </row>
    <row r="14" spans="1:26" ht="22.5" customHeight="1" thickBot="1">
      <c r="A14" s="169"/>
      <c r="B14" s="172"/>
      <c r="C14" s="165"/>
      <c r="D14" s="165"/>
      <c r="E14" s="355"/>
      <c r="F14" s="366"/>
      <c r="G14" s="162"/>
      <c r="H14" s="162"/>
      <c r="I14" s="367"/>
      <c r="J14" s="374"/>
      <c r="K14" s="166"/>
      <c r="L14" s="162"/>
      <c r="M14" s="162"/>
      <c r="N14" s="162"/>
      <c r="O14" s="367"/>
      <c r="P14" s="371"/>
      <c r="Q14" s="343"/>
      <c r="R14" s="349">
        <v>0.638888888888889</v>
      </c>
      <c r="S14" s="141">
        <v>0.7291666666666666</v>
      </c>
      <c r="T14" s="141">
        <v>0.4375</v>
      </c>
      <c r="U14" s="141">
        <v>0.4791666666666667</v>
      </c>
      <c r="V14" s="141">
        <v>0.49652777777777773</v>
      </c>
      <c r="W14" s="141">
        <v>0.84375</v>
      </c>
      <c r="X14" s="141">
        <v>0.3541666666666667</v>
      </c>
      <c r="Y14" s="378">
        <v>0.4375</v>
      </c>
      <c r="Z14" s="382"/>
    </row>
    <row r="15" spans="1:26" ht="28.5" customHeight="1">
      <c r="A15" s="135" t="s">
        <v>84</v>
      </c>
      <c r="B15" s="136" t="s">
        <v>85</v>
      </c>
      <c r="C15" s="137" t="s">
        <v>86</v>
      </c>
      <c r="D15" s="137" t="s">
        <v>87</v>
      </c>
      <c r="E15" s="356" t="s">
        <v>88</v>
      </c>
      <c r="F15" s="368" t="s">
        <v>104</v>
      </c>
      <c r="G15" s="138"/>
      <c r="H15" s="138"/>
      <c r="I15" s="369"/>
      <c r="J15" s="375" t="s">
        <v>104</v>
      </c>
      <c r="K15" s="139" t="s">
        <v>104</v>
      </c>
      <c r="L15" s="138" t="s">
        <v>104</v>
      </c>
      <c r="M15" s="138"/>
      <c r="N15" s="138"/>
      <c r="O15" s="369"/>
      <c r="P15" s="372" t="s">
        <v>104</v>
      </c>
      <c r="Q15" s="344"/>
      <c r="R15" s="350" t="s">
        <v>104</v>
      </c>
      <c r="S15" s="140"/>
      <c r="T15" s="140"/>
      <c r="U15" s="140"/>
      <c r="V15" s="140"/>
      <c r="W15" s="140"/>
      <c r="X15" s="140"/>
      <c r="Y15" s="379"/>
      <c r="Z15" s="383">
        <v>38400</v>
      </c>
    </row>
    <row r="16" spans="1:26" ht="41.25" customHeight="1">
      <c r="A16" s="134">
        <v>1</v>
      </c>
      <c r="B16" s="133"/>
      <c r="C16" s="128"/>
      <c r="D16" s="128"/>
      <c r="E16" s="357"/>
      <c r="F16" s="351"/>
      <c r="G16" s="127"/>
      <c r="H16" s="127"/>
      <c r="I16" s="352"/>
      <c r="J16" s="351"/>
      <c r="K16" s="127"/>
      <c r="L16" s="127"/>
      <c r="M16" s="127"/>
      <c r="N16" s="127"/>
      <c r="O16" s="352"/>
      <c r="P16" s="361"/>
      <c r="Q16" s="345"/>
      <c r="R16" s="351"/>
      <c r="S16" s="127"/>
      <c r="T16" s="127"/>
      <c r="U16" s="127"/>
      <c r="V16" s="127"/>
      <c r="W16" s="127"/>
      <c r="X16" s="127"/>
      <c r="Y16" s="345"/>
      <c r="Z16" s="384"/>
    </row>
    <row r="17" spans="1:26" ht="41.25" customHeight="1">
      <c r="A17" s="134">
        <v>2</v>
      </c>
      <c r="B17" s="133"/>
      <c r="C17" s="128"/>
      <c r="D17" s="128"/>
      <c r="E17" s="357"/>
      <c r="F17" s="351"/>
      <c r="G17" s="127"/>
      <c r="H17" s="127"/>
      <c r="I17" s="352"/>
      <c r="J17" s="351"/>
      <c r="K17" s="127"/>
      <c r="L17" s="127"/>
      <c r="M17" s="127"/>
      <c r="N17" s="127"/>
      <c r="O17" s="352"/>
      <c r="P17" s="361"/>
      <c r="Q17" s="345"/>
      <c r="R17" s="351"/>
      <c r="S17" s="127"/>
      <c r="T17" s="127"/>
      <c r="U17" s="127"/>
      <c r="V17" s="127"/>
      <c r="W17" s="127"/>
      <c r="X17" s="127"/>
      <c r="Y17" s="345"/>
      <c r="Z17" s="384"/>
    </row>
    <row r="18" spans="1:26" ht="41.25" customHeight="1">
      <c r="A18" s="134">
        <v>3</v>
      </c>
      <c r="B18" s="133"/>
      <c r="C18" s="128"/>
      <c r="D18" s="128"/>
      <c r="E18" s="357"/>
      <c r="F18" s="351"/>
      <c r="G18" s="127"/>
      <c r="H18" s="127"/>
      <c r="I18" s="352"/>
      <c r="J18" s="351"/>
      <c r="K18" s="127"/>
      <c r="L18" s="127"/>
      <c r="M18" s="127"/>
      <c r="N18" s="127"/>
      <c r="O18" s="352"/>
      <c r="P18" s="361"/>
      <c r="Q18" s="345"/>
      <c r="R18" s="351"/>
      <c r="S18" s="127"/>
      <c r="T18" s="127"/>
      <c r="U18" s="127"/>
      <c r="V18" s="127"/>
      <c r="W18" s="127"/>
      <c r="X18" s="127"/>
      <c r="Y18" s="345"/>
      <c r="Z18" s="384"/>
    </row>
    <row r="19" spans="1:26" ht="41.25" customHeight="1">
      <c r="A19" s="134">
        <v>4</v>
      </c>
      <c r="B19" s="133"/>
      <c r="C19" s="128"/>
      <c r="D19" s="128"/>
      <c r="E19" s="357"/>
      <c r="F19" s="351"/>
      <c r="G19" s="127"/>
      <c r="H19" s="127"/>
      <c r="I19" s="352"/>
      <c r="J19" s="351"/>
      <c r="K19" s="127"/>
      <c r="L19" s="127"/>
      <c r="M19" s="127"/>
      <c r="N19" s="127"/>
      <c r="O19" s="352"/>
      <c r="P19" s="361"/>
      <c r="Q19" s="345"/>
      <c r="R19" s="351"/>
      <c r="S19" s="127"/>
      <c r="T19" s="127"/>
      <c r="U19" s="127"/>
      <c r="V19" s="127"/>
      <c r="W19" s="127"/>
      <c r="X19" s="127"/>
      <c r="Y19" s="345"/>
      <c r="Z19" s="384"/>
    </row>
    <row r="20" spans="1:26" ht="41.25" customHeight="1" thickBot="1">
      <c r="A20" s="134">
        <v>5</v>
      </c>
      <c r="B20" s="133"/>
      <c r="C20" s="128"/>
      <c r="D20" s="128"/>
      <c r="E20" s="357"/>
      <c r="F20" s="385"/>
      <c r="G20" s="132"/>
      <c r="H20" s="132"/>
      <c r="I20" s="386"/>
      <c r="J20" s="385"/>
      <c r="K20" s="132"/>
      <c r="L20" s="132"/>
      <c r="M20" s="132"/>
      <c r="N20" s="132"/>
      <c r="O20" s="386"/>
      <c r="P20" s="387"/>
      <c r="Q20" s="388"/>
      <c r="R20" s="385"/>
      <c r="S20" s="132"/>
      <c r="T20" s="132"/>
      <c r="U20" s="132"/>
      <c r="V20" s="132"/>
      <c r="W20" s="132"/>
      <c r="X20" s="132"/>
      <c r="Y20" s="388"/>
      <c r="Z20" s="389"/>
    </row>
    <row r="21" spans="1:26" ht="33.75" customHeight="1" thickBot="1" thickTop="1">
      <c r="A21" s="143" t="s">
        <v>106</v>
      </c>
      <c r="B21" s="144"/>
      <c r="C21" s="144"/>
      <c r="D21" s="144"/>
      <c r="E21" s="358"/>
      <c r="F21" s="390"/>
      <c r="G21" s="391"/>
      <c r="H21" s="391"/>
      <c r="I21" s="392"/>
      <c r="J21" s="390"/>
      <c r="K21" s="391"/>
      <c r="L21" s="391"/>
      <c r="M21" s="391"/>
      <c r="N21" s="391"/>
      <c r="O21" s="392"/>
      <c r="P21" s="393"/>
      <c r="Q21" s="394"/>
      <c r="R21" s="390"/>
      <c r="S21" s="391"/>
      <c r="T21" s="391"/>
      <c r="U21" s="391"/>
      <c r="V21" s="391"/>
      <c r="W21" s="391"/>
      <c r="X21" s="391"/>
      <c r="Y21" s="394"/>
      <c r="Z21" s="395"/>
    </row>
    <row r="22" spans="1:5" ht="15.75" customHeight="1">
      <c r="A22" s="131"/>
      <c r="B22" s="131"/>
      <c r="C22" s="131"/>
      <c r="D22" s="131"/>
      <c r="E22" s="131"/>
    </row>
    <row r="23" ht="13.5">
      <c r="B23" s="124" t="s">
        <v>95</v>
      </c>
    </row>
    <row r="24" ht="13.5">
      <c r="B24" s="124" t="s">
        <v>96</v>
      </c>
    </row>
    <row r="25" spans="2:3" ht="13.5">
      <c r="B25" t="s">
        <v>97</v>
      </c>
      <c r="C25" s="124" t="s">
        <v>103</v>
      </c>
    </row>
  </sheetData>
  <sheetProtection/>
  <mergeCells count="47">
    <mergeCell ref="A11:A14"/>
    <mergeCell ref="B11:B14"/>
    <mergeCell ref="C11:C14"/>
    <mergeCell ref="D11:D14"/>
    <mergeCell ref="E11:E14"/>
    <mergeCell ref="F11:I11"/>
    <mergeCell ref="F12:I12"/>
    <mergeCell ref="J12:J14"/>
    <mergeCell ref="L12:O12"/>
    <mergeCell ref="K12:K14"/>
    <mergeCell ref="J11:O11"/>
    <mergeCell ref="H13:H14"/>
    <mergeCell ref="I13:I14"/>
    <mergeCell ref="L13:L14"/>
    <mergeCell ref="M13:M14"/>
    <mergeCell ref="N13:N14"/>
    <mergeCell ref="O13:O14"/>
    <mergeCell ref="Q13:Q14"/>
    <mergeCell ref="R13:S13"/>
    <mergeCell ref="R12:S12"/>
    <mergeCell ref="T13:U13"/>
    <mergeCell ref="T12:W12"/>
    <mergeCell ref="R11:Y11"/>
    <mergeCell ref="X13:Y13"/>
    <mergeCell ref="X12:Y12"/>
    <mergeCell ref="P11:Q11"/>
    <mergeCell ref="P12:Q12"/>
    <mergeCell ref="Q3:V3"/>
    <mergeCell ref="Q4:V6"/>
    <mergeCell ref="G3:H3"/>
    <mergeCell ref="A1:Z1"/>
    <mergeCell ref="Z11:Z14"/>
    <mergeCell ref="G4:H4"/>
    <mergeCell ref="G5:H5"/>
    <mergeCell ref="G6:H6"/>
    <mergeCell ref="I3:N3"/>
    <mergeCell ref="I4:N4"/>
    <mergeCell ref="A21:E21"/>
    <mergeCell ref="C4:E4"/>
    <mergeCell ref="C5:E6"/>
    <mergeCell ref="I5:N5"/>
    <mergeCell ref="I6:N6"/>
    <mergeCell ref="O3:P3"/>
    <mergeCell ref="O4:P6"/>
    <mergeCell ref="P13:P14"/>
    <mergeCell ref="F13:F14"/>
    <mergeCell ref="G13:G1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zoomScale="55" zoomScaleSheetLayoutView="55" zoomScalePageLayoutView="75" workbookViewId="0" topLeftCell="A1">
      <selection activeCell="R5" sqref="R5:AC10"/>
    </sheetView>
  </sheetViews>
  <sheetFormatPr defaultColWidth="9.140625" defaultRowHeight="15"/>
  <cols>
    <col min="1" max="1" width="4.140625" style="16" customWidth="1"/>
    <col min="2" max="2" width="3.57421875" style="31" hidden="1" customWidth="1"/>
    <col min="3" max="3" width="21.00390625" style="32" bestFit="1" customWidth="1"/>
    <col min="4" max="4" width="25.28125" style="32" bestFit="1" customWidth="1"/>
    <col min="5" max="5" width="25.28125" style="33" bestFit="1" customWidth="1"/>
    <col min="6" max="6" width="8.421875" style="33" customWidth="1"/>
    <col min="7" max="7" width="22.140625" style="33" bestFit="1" customWidth="1"/>
    <col min="8" max="8" width="8.421875" style="33" bestFit="1" customWidth="1"/>
    <col min="9" max="9" width="17.140625" style="33" bestFit="1" customWidth="1"/>
    <col min="10" max="10" width="22.140625" style="33" bestFit="1" customWidth="1"/>
    <col min="11" max="11" width="25.8515625" style="33" customWidth="1"/>
    <col min="12" max="19" width="9.00390625" style="33" customWidth="1"/>
    <col min="20" max="27" width="9.00390625" style="34" customWidth="1"/>
    <col min="28" max="31" width="9.00390625" style="16" customWidth="1"/>
    <col min="32" max="32" width="12.140625" style="16" customWidth="1"/>
    <col min="33" max="16384" width="9.00390625" style="16" customWidth="1"/>
  </cols>
  <sheetData>
    <row r="1" spans="1:29" s="14" customFormat="1" ht="54.75" customHeight="1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1:29" s="14" customFormat="1" ht="28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35"/>
      <c r="AC2" s="35"/>
    </row>
    <row r="3" spans="1:34" ht="20.25" customHeight="1">
      <c r="A3" s="174"/>
      <c r="B3" s="175"/>
      <c r="C3" s="175"/>
      <c r="D3" s="36"/>
      <c r="E3" s="37"/>
      <c r="F3" s="37"/>
      <c r="G3" s="37"/>
      <c r="H3" s="37"/>
      <c r="I3" s="176" t="s">
        <v>52</v>
      </c>
      <c r="J3" s="178"/>
      <c r="K3" s="179"/>
      <c r="L3" s="179"/>
      <c r="M3" s="179"/>
      <c r="N3" s="182" t="s">
        <v>42</v>
      </c>
      <c r="O3" s="183"/>
      <c r="P3" s="183"/>
      <c r="Q3" s="184"/>
      <c r="R3" s="188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/>
      <c r="AD3" s="15"/>
      <c r="AE3" s="15"/>
      <c r="AH3" s="17"/>
    </row>
    <row r="4" spans="1:34" ht="20.25" customHeight="1">
      <c r="A4" s="38"/>
      <c r="B4" s="39"/>
      <c r="C4" s="40"/>
      <c r="D4" s="194" t="s">
        <v>62</v>
      </c>
      <c r="E4" s="195"/>
      <c r="F4" s="195"/>
      <c r="G4" s="196"/>
      <c r="H4" s="41"/>
      <c r="I4" s="177"/>
      <c r="J4" s="180"/>
      <c r="K4" s="181"/>
      <c r="L4" s="181"/>
      <c r="M4" s="181"/>
      <c r="N4" s="185"/>
      <c r="O4" s="186"/>
      <c r="P4" s="186"/>
      <c r="Q4" s="187"/>
      <c r="R4" s="191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3"/>
      <c r="AD4" s="15"/>
      <c r="AE4" s="15"/>
      <c r="AH4" s="17"/>
    </row>
    <row r="5" spans="1:31" ht="20.25" customHeight="1">
      <c r="A5" s="42"/>
      <c r="B5" s="39"/>
      <c r="C5" s="43"/>
      <c r="D5" s="197"/>
      <c r="E5" s="198"/>
      <c r="F5" s="198"/>
      <c r="G5" s="199"/>
      <c r="H5" s="41"/>
      <c r="I5" s="200" t="s">
        <v>9</v>
      </c>
      <c r="J5" s="201"/>
      <c r="K5" s="202"/>
      <c r="L5" s="202"/>
      <c r="M5" s="202"/>
      <c r="N5" s="205" t="s">
        <v>43</v>
      </c>
      <c r="O5" s="206"/>
      <c r="P5" s="206"/>
      <c r="Q5" s="207"/>
      <c r="R5" s="214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6"/>
      <c r="AD5" s="15"/>
      <c r="AE5" s="15"/>
    </row>
    <row r="6" spans="1:31" ht="20.25" customHeight="1">
      <c r="A6" s="42"/>
      <c r="B6" s="39"/>
      <c r="C6" s="43"/>
      <c r="D6" s="223" t="s">
        <v>63</v>
      </c>
      <c r="E6" s="224"/>
      <c r="F6" s="224"/>
      <c r="G6" s="225"/>
      <c r="H6" s="41"/>
      <c r="I6" s="177"/>
      <c r="J6" s="203"/>
      <c r="K6" s="204"/>
      <c r="L6" s="204"/>
      <c r="M6" s="204"/>
      <c r="N6" s="208"/>
      <c r="O6" s="209"/>
      <c r="P6" s="209"/>
      <c r="Q6" s="210"/>
      <c r="R6" s="217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9"/>
      <c r="AD6" s="15"/>
      <c r="AE6" s="15"/>
    </row>
    <row r="7" spans="1:31" ht="20.25" customHeight="1">
      <c r="A7" s="42"/>
      <c r="B7" s="39"/>
      <c r="C7" s="43"/>
      <c r="D7" s="223"/>
      <c r="E7" s="224"/>
      <c r="F7" s="224"/>
      <c r="G7" s="225"/>
      <c r="H7" s="44"/>
      <c r="I7" s="200" t="s">
        <v>11</v>
      </c>
      <c r="J7" s="203"/>
      <c r="K7" s="204"/>
      <c r="L7" s="204"/>
      <c r="M7" s="204"/>
      <c r="N7" s="208"/>
      <c r="O7" s="209"/>
      <c r="P7" s="209"/>
      <c r="Q7" s="210"/>
      <c r="R7" s="217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9"/>
      <c r="AD7" s="15"/>
      <c r="AE7" s="15"/>
    </row>
    <row r="8" spans="1:31" ht="20.25" customHeight="1">
      <c r="A8" s="42"/>
      <c r="B8" s="39"/>
      <c r="C8" s="43"/>
      <c r="D8" s="226" t="s">
        <v>64</v>
      </c>
      <c r="E8" s="227"/>
      <c r="F8" s="227"/>
      <c r="G8" s="228"/>
      <c r="H8" s="44"/>
      <c r="I8" s="177"/>
      <c r="J8" s="203"/>
      <c r="K8" s="204"/>
      <c r="L8" s="204"/>
      <c r="M8" s="204"/>
      <c r="N8" s="208"/>
      <c r="O8" s="209"/>
      <c r="P8" s="209"/>
      <c r="Q8" s="210"/>
      <c r="R8" s="217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9"/>
      <c r="AD8" s="15"/>
      <c r="AE8" s="15"/>
    </row>
    <row r="9" spans="1:31" ht="20.25" customHeight="1">
      <c r="A9" s="42"/>
      <c r="B9" s="39"/>
      <c r="C9" s="43"/>
      <c r="D9" s="229"/>
      <c r="E9" s="230"/>
      <c r="F9" s="230"/>
      <c r="G9" s="231"/>
      <c r="H9" s="44"/>
      <c r="I9" s="232" t="s">
        <v>0</v>
      </c>
      <c r="J9" s="234"/>
      <c r="K9" s="235"/>
      <c r="L9" s="235"/>
      <c r="M9" s="235"/>
      <c r="N9" s="208"/>
      <c r="O9" s="209"/>
      <c r="P9" s="209"/>
      <c r="Q9" s="210"/>
      <c r="R9" s="217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9"/>
      <c r="AD9" s="15"/>
      <c r="AE9" s="15"/>
    </row>
    <row r="10" spans="1:31" ht="20.25" customHeight="1">
      <c r="A10" s="42"/>
      <c r="B10" s="39"/>
      <c r="C10" s="43"/>
      <c r="D10" s="43"/>
      <c r="E10" s="45"/>
      <c r="F10" s="45"/>
      <c r="G10" s="45"/>
      <c r="H10" s="45"/>
      <c r="I10" s="233"/>
      <c r="J10" s="236"/>
      <c r="K10" s="237"/>
      <c r="L10" s="237"/>
      <c r="M10" s="237"/>
      <c r="N10" s="211"/>
      <c r="O10" s="212"/>
      <c r="P10" s="212"/>
      <c r="Q10" s="213"/>
      <c r="R10" s="220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2"/>
      <c r="AD10" s="15"/>
      <c r="AE10" s="15"/>
    </row>
    <row r="11" spans="1:31" ht="32.25" customHeight="1" thickBot="1">
      <c r="A11" s="42"/>
      <c r="B11" s="39"/>
      <c r="C11" s="43"/>
      <c r="D11" s="43"/>
      <c r="E11" s="46"/>
      <c r="F11" s="46"/>
      <c r="G11" s="46"/>
      <c r="H11" s="46"/>
      <c r="I11" s="46"/>
      <c r="J11" s="46"/>
      <c r="K11" s="46"/>
      <c r="L11" s="47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8"/>
      <c r="X11" s="48"/>
      <c r="Y11" s="48"/>
      <c r="Z11" s="48"/>
      <c r="AA11" s="48"/>
      <c r="AB11" s="42"/>
      <c r="AC11" s="119" t="s">
        <v>59</v>
      </c>
      <c r="AD11" s="120" t="s">
        <v>60</v>
      </c>
      <c r="AE11" s="120" t="s">
        <v>60</v>
      </c>
    </row>
    <row r="12" spans="1:33" ht="18.75" customHeight="1">
      <c r="A12" s="238" t="s">
        <v>21</v>
      </c>
      <c r="B12" s="241" t="s">
        <v>12</v>
      </c>
      <c r="C12" s="244" t="s">
        <v>17</v>
      </c>
      <c r="D12" s="247" t="s">
        <v>36</v>
      </c>
      <c r="E12" s="250" t="s">
        <v>53</v>
      </c>
      <c r="F12" s="247" t="s">
        <v>13</v>
      </c>
      <c r="G12" s="253" t="s">
        <v>14</v>
      </c>
      <c r="H12" s="256" t="s">
        <v>13</v>
      </c>
      <c r="I12" s="253" t="s">
        <v>15</v>
      </c>
      <c r="J12" s="259" t="s">
        <v>13</v>
      </c>
      <c r="K12" s="256" t="s">
        <v>16</v>
      </c>
      <c r="L12" s="262" t="s">
        <v>57</v>
      </c>
      <c r="M12" s="263"/>
      <c r="N12" s="263"/>
      <c r="O12" s="264"/>
      <c r="P12" s="263" t="s">
        <v>24</v>
      </c>
      <c r="Q12" s="263"/>
      <c r="R12" s="263"/>
      <c r="S12" s="263"/>
      <c r="T12" s="263"/>
      <c r="U12" s="263"/>
      <c r="V12" s="262" t="s">
        <v>25</v>
      </c>
      <c r="W12" s="264"/>
      <c r="X12" s="265" t="s">
        <v>48</v>
      </c>
      <c r="Y12" s="266"/>
      <c r="Z12" s="266"/>
      <c r="AA12" s="266"/>
      <c r="AB12" s="266"/>
      <c r="AC12" s="266"/>
      <c r="AD12" s="266"/>
      <c r="AE12" s="267"/>
      <c r="AF12" s="268" t="s">
        <v>35</v>
      </c>
      <c r="AG12" s="271" t="s">
        <v>34</v>
      </c>
    </row>
    <row r="13" spans="1:33" ht="17.25" customHeight="1">
      <c r="A13" s="239"/>
      <c r="B13" s="242"/>
      <c r="C13" s="245"/>
      <c r="D13" s="248"/>
      <c r="E13" s="251"/>
      <c r="F13" s="248"/>
      <c r="G13" s="254"/>
      <c r="H13" s="257"/>
      <c r="I13" s="254"/>
      <c r="J13" s="260"/>
      <c r="K13" s="257"/>
      <c r="L13" s="274" t="s">
        <v>26</v>
      </c>
      <c r="M13" s="275"/>
      <c r="N13" s="275"/>
      <c r="O13" s="275"/>
      <c r="P13" s="276" t="s">
        <v>33</v>
      </c>
      <c r="Q13" s="278" t="s">
        <v>32</v>
      </c>
      <c r="R13" s="280" t="s">
        <v>26</v>
      </c>
      <c r="S13" s="281"/>
      <c r="T13" s="281"/>
      <c r="U13" s="281"/>
      <c r="V13" s="282" t="s">
        <v>23</v>
      </c>
      <c r="W13" s="283"/>
      <c r="X13" s="286" t="s">
        <v>46</v>
      </c>
      <c r="Y13" s="287"/>
      <c r="Z13" s="288" t="s">
        <v>45</v>
      </c>
      <c r="AA13" s="289"/>
      <c r="AB13" s="289"/>
      <c r="AC13" s="290"/>
      <c r="AD13" s="291" t="s">
        <v>47</v>
      </c>
      <c r="AE13" s="292"/>
      <c r="AF13" s="269"/>
      <c r="AG13" s="272"/>
    </row>
    <row r="14" spans="1:33" ht="17.25" customHeight="1">
      <c r="A14" s="239"/>
      <c r="B14" s="242"/>
      <c r="C14" s="245"/>
      <c r="D14" s="248"/>
      <c r="E14" s="251"/>
      <c r="F14" s="248"/>
      <c r="G14" s="254"/>
      <c r="H14" s="257"/>
      <c r="I14" s="254"/>
      <c r="J14" s="260"/>
      <c r="K14" s="257"/>
      <c r="L14" s="283" t="s">
        <v>37</v>
      </c>
      <c r="M14" s="294" t="s">
        <v>38</v>
      </c>
      <c r="N14" s="294" t="s">
        <v>39</v>
      </c>
      <c r="O14" s="296" t="s">
        <v>40</v>
      </c>
      <c r="P14" s="277"/>
      <c r="Q14" s="279"/>
      <c r="R14" s="283" t="s">
        <v>37</v>
      </c>
      <c r="S14" s="294" t="s">
        <v>38</v>
      </c>
      <c r="T14" s="294" t="s">
        <v>39</v>
      </c>
      <c r="U14" s="296" t="s">
        <v>40</v>
      </c>
      <c r="V14" s="284"/>
      <c r="W14" s="285"/>
      <c r="X14" s="298" t="s">
        <v>49</v>
      </c>
      <c r="Y14" s="299"/>
      <c r="Z14" s="288" t="s">
        <v>49</v>
      </c>
      <c r="AA14" s="300"/>
      <c r="AB14" s="107" t="s">
        <v>50</v>
      </c>
      <c r="AC14" s="110" t="s">
        <v>51</v>
      </c>
      <c r="AD14" s="301" t="s">
        <v>51</v>
      </c>
      <c r="AE14" s="302"/>
      <c r="AF14" s="269"/>
      <c r="AG14" s="272"/>
    </row>
    <row r="15" spans="1:33" s="18" customFormat="1" ht="18" customHeight="1">
      <c r="A15" s="239"/>
      <c r="B15" s="243"/>
      <c r="C15" s="245"/>
      <c r="D15" s="248"/>
      <c r="E15" s="251"/>
      <c r="F15" s="248"/>
      <c r="G15" s="254"/>
      <c r="H15" s="257"/>
      <c r="I15" s="254"/>
      <c r="J15" s="260"/>
      <c r="K15" s="257"/>
      <c r="L15" s="293"/>
      <c r="M15" s="295"/>
      <c r="N15" s="295"/>
      <c r="O15" s="297"/>
      <c r="P15" s="277"/>
      <c r="Q15" s="279"/>
      <c r="R15" s="293"/>
      <c r="S15" s="295"/>
      <c r="T15" s="295"/>
      <c r="U15" s="297"/>
      <c r="V15" s="72" t="s">
        <v>27</v>
      </c>
      <c r="W15" s="71" t="s">
        <v>28</v>
      </c>
      <c r="X15" s="303">
        <v>0.638888888888889</v>
      </c>
      <c r="Y15" s="305">
        <v>0.7291666666666666</v>
      </c>
      <c r="Z15" s="303">
        <v>0.4375</v>
      </c>
      <c r="AA15" s="305">
        <v>0.4791666666666667</v>
      </c>
      <c r="AB15" s="307">
        <v>0.49652777777777773</v>
      </c>
      <c r="AC15" s="309">
        <v>0.84375</v>
      </c>
      <c r="AD15" s="311">
        <v>0.3541666666666667</v>
      </c>
      <c r="AE15" s="313">
        <v>0.4375</v>
      </c>
      <c r="AF15" s="269"/>
      <c r="AG15" s="272"/>
    </row>
    <row r="16" spans="1:33" s="69" customFormat="1" ht="19.5" customHeight="1" thickBot="1">
      <c r="A16" s="240"/>
      <c r="B16" s="70"/>
      <c r="C16" s="246"/>
      <c r="D16" s="249"/>
      <c r="E16" s="252"/>
      <c r="F16" s="249"/>
      <c r="G16" s="255"/>
      <c r="H16" s="258"/>
      <c r="I16" s="255"/>
      <c r="J16" s="261"/>
      <c r="K16" s="258"/>
      <c r="L16" s="113">
        <v>9150</v>
      </c>
      <c r="M16" s="114">
        <v>8150</v>
      </c>
      <c r="N16" s="114">
        <v>7150</v>
      </c>
      <c r="O16" s="115">
        <v>14150</v>
      </c>
      <c r="P16" s="116">
        <v>10000</v>
      </c>
      <c r="Q16" s="117">
        <v>2100</v>
      </c>
      <c r="R16" s="113">
        <v>9150</v>
      </c>
      <c r="S16" s="114">
        <v>8150</v>
      </c>
      <c r="T16" s="114">
        <v>7150</v>
      </c>
      <c r="U16" s="115">
        <v>14150</v>
      </c>
      <c r="V16" s="116">
        <v>8000</v>
      </c>
      <c r="W16" s="118">
        <v>8000</v>
      </c>
      <c r="X16" s="304"/>
      <c r="Y16" s="306"/>
      <c r="Z16" s="304"/>
      <c r="AA16" s="306"/>
      <c r="AB16" s="308"/>
      <c r="AC16" s="310"/>
      <c r="AD16" s="312"/>
      <c r="AE16" s="314"/>
      <c r="AF16" s="270"/>
      <c r="AG16" s="273"/>
    </row>
    <row r="17" spans="1:33" s="18" customFormat="1" ht="36" customHeight="1">
      <c r="A17" s="49" t="s">
        <v>31</v>
      </c>
      <c r="B17" s="50" t="s">
        <v>18</v>
      </c>
      <c r="C17" s="51" t="s">
        <v>19</v>
      </c>
      <c r="D17" s="52" t="s">
        <v>30</v>
      </c>
      <c r="E17" s="53" t="s">
        <v>1</v>
      </c>
      <c r="F17" s="54" t="s">
        <v>2</v>
      </c>
      <c r="G17" s="53" t="s">
        <v>3</v>
      </c>
      <c r="H17" s="54" t="s">
        <v>4</v>
      </c>
      <c r="I17" s="53" t="s">
        <v>20</v>
      </c>
      <c r="J17" s="55" t="s">
        <v>5</v>
      </c>
      <c r="K17" s="54" t="s">
        <v>10</v>
      </c>
      <c r="L17" s="59" t="s">
        <v>58</v>
      </c>
      <c r="M17" s="58"/>
      <c r="N17" s="58"/>
      <c r="O17" s="59"/>
      <c r="P17" s="56" t="s">
        <v>58</v>
      </c>
      <c r="Q17" s="111" t="s">
        <v>58</v>
      </c>
      <c r="R17" s="59" t="s">
        <v>58</v>
      </c>
      <c r="S17" s="58"/>
      <c r="T17" s="58"/>
      <c r="U17" s="59"/>
      <c r="V17" s="56" t="s">
        <v>58</v>
      </c>
      <c r="W17" s="60"/>
      <c r="X17" s="68"/>
      <c r="Y17" s="57"/>
      <c r="Z17" s="68"/>
      <c r="AA17" s="67"/>
      <c r="AB17" s="103"/>
      <c r="AC17" s="108"/>
      <c r="AD17" s="106"/>
      <c r="AE17" s="105"/>
      <c r="AF17" s="122">
        <f>(IF(L17="○",$L$16,0))+(IF(M17="○",$M$16,0))+(IF(N17="○",$N$16,0))+(IF(O17="○",$O$16,0))+(IF(P17="○",$P$16,0))+(IF(Q17="○",$Q$16,0))+(IF(R17="○",$R$16,0))+(IF(S17="○",$S$16,0))+(IF(T17="○",$T$16,0))+(IF(U17="○",$U$16,0))+(IF(V17="○",$V$16,0))+(IF(W17="○",$W$16,0))</f>
        <v>38400</v>
      </c>
      <c r="AG17" s="97"/>
    </row>
    <row r="18" spans="1:33" s="18" customFormat="1" ht="46.5" customHeight="1">
      <c r="A18" s="61">
        <v>1</v>
      </c>
      <c r="B18" s="62" t="s">
        <v>6</v>
      </c>
      <c r="C18" s="4"/>
      <c r="D18" s="10"/>
      <c r="E18" s="8"/>
      <c r="F18" s="9"/>
      <c r="G18" s="8"/>
      <c r="H18" s="9"/>
      <c r="I18" s="5"/>
      <c r="J18" s="6"/>
      <c r="K18" s="13"/>
      <c r="L18" s="92"/>
      <c r="M18" s="91"/>
      <c r="N18" s="91"/>
      <c r="O18" s="92"/>
      <c r="P18" s="89"/>
      <c r="Q18" s="112"/>
      <c r="R18" s="92"/>
      <c r="S18" s="91"/>
      <c r="T18" s="91"/>
      <c r="U18" s="92"/>
      <c r="V18" s="89"/>
      <c r="W18" s="93"/>
      <c r="X18" s="95"/>
      <c r="Y18" s="94"/>
      <c r="Z18" s="95"/>
      <c r="AA18" s="90"/>
      <c r="AB18" s="104"/>
      <c r="AC18" s="109"/>
      <c r="AD18" s="95"/>
      <c r="AE18" s="96"/>
      <c r="AF18" s="121">
        <f>(IF(L18="○",$L$16,0))+(IF(M18="○",$M$16,0))+(IF(N18="○",$N$16,0))+(IF(O18="○",$O$16,0))+(IF(P18="○",$P$16,0))+(IF(Q18="○",$Q$16,0))+(IF(R18="○",$R$16,0))+(IF(S18="○",$S$16,0))+(IF(T18="○",$T$16,0))+(IF(U18="○",$U$16,0))+(IF(V18="○",$V$16,0))+(IF(W18="○",$W$16,0))</f>
        <v>0</v>
      </c>
      <c r="AG18" s="98"/>
    </row>
    <row r="19" spans="1:33" s="18" customFormat="1" ht="46.5" customHeight="1">
      <c r="A19" s="61">
        <v>2</v>
      </c>
      <c r="B19" s="63" t="s">
        <v>7</v>
      </c>
      <c r="C19" s="7"/>
      <c r="D19" s="9"/>
      <c r="E19" s="8"/>
      <c r="F19" s="9"/>
      <c r="G19" s="8"/>
      <c r="H19" s="9"/>
      <c r="I19" s="5"/>
      <c r="J19" s="6"/>
      <c r="K19" s="13"/>
      <c r="L19" s="92"/>
      <c r="M19" s="91"/>
      <c r="N19" s="91"/>
      <c r="O19" s="92"/>
      <c r="P19" s="89"/>
      <c r="Q19" s="112"/>
      <c r="R19" s="92"/>
      <c r="S19" s="91"/>
      <c r="T19" s="91"/>
      <c r="U19" s="92"/>
      <c r="V19" s="89"/>
      <c r="W19" s="93"/>
      <c r="X19" s="95"/>
      <c r="Y19" s="94"/>
      <c r="Z19" s="95"/>
      <c r="AA19" s="90"/>
      <c r="AB19" s="104"/>
      <c r="AC19" s="109"/>
      <c r="AD19" s="95"/>
      <c r="AE19" s="96"/>
      <c r="AF19" s="121">
        <f aca="true" t="shared" si="0" ref="AF19:AF27">(IF(L19="○",$L$16,0))+(IF(M19="○",$M$16,0))+(IF(N19="○",$N$16,0))+(IF(O19="○",$O$16,0))+(IF(P19="○",$P$16,0))+(IF(Q19="○",$Q$16,0))+(IF(R19="○",$R$16,0))+(IF(S19="○",$S$16,0))+(IF(T19="○",$T$16,0))+(IF(U19="○",$U$16,0))+(IF(V19="○",$V$16,0))+(IF(W19="○",$W$16,0))</f>
        <v>0</v>
      </c>
      <c r="AG19" s="98"/>
    </row>
    <row r="20" spans="1:33" s="18" customFormat="1" ht="46.5" customHeight="1">
      <c r="A20" s="61">
        <v>3</v>
      </c>
      <c r="B20" s="63"/>
      <c r="C20" s="7"/>
      <c r="D20" s="9"/>
      <c r="E20" s="8"/>
      <c r="F20" s="9"/>
      <c r="G20" s="8"/>
      <c r="H20" s="9"/>
      <c r="I20" s="5"/>
      <c r="J20" s="6"/>
      <c r="K20" s="13"/>
      <c r="L20" s="92"/>
      <c r="M20" s="91"/>
      <c r="N20" s="91"/>
      <c r="O20" s="92"/>
      <c r="P20" s="89"/>
      <c r="Q20" s="112"/>
      <c r="R20" s="92"/>
      <c r="S20" s="91"/>
      <c r="T20" s="91"/>
      <c r="U20" s="92"/>
      <c r="V20" s="89"/>
      <c r="W20" s="93"/>
      <c r="X20" s="95"/>
      <c r="Y20" s="94"/>
      <c r="Z20" s="95"/>
      <c r="AA20" s="90"/>
      <c r="AB20" s="104"/>
      <c r="AC20" s="109"/>
      <c r="AD20" s="95"/>
      <c r="AE20" s="96"/>
      <c r="AF20" s="121">
        <f t="shared" si="0"/>
        <v>0</v>
      </c>
      <c r="AG20" s="98"/>
    </row>
    <row r="21" spans="1:33" s="19" customFormat="1" ht="46.5" customHeight="1">
      <c r="A21" s="61">
        <v>4</v>
      </c>
      <c r="B21" s="63"/>
      <c r="C21" s="4"/>
      <c r="D21" s="10"/>
      <c r="E21" s="8"/>
      <c r="F21" s="9"/>
      <c r="G21" s="8"/>
      <c r="H21" s="9"/>
      <c r="I21" s="5"/>
      <c r="J21" s="11"/>
      <c r="K21" s="13"/>
      <c r="L21" s="92"/>
      <c r="M21" s="91"/>
      <c r="N21" s="91"/>
      <c r="O21" s="92"/>
      <c r="P21" s="89"/>
      <c r="Q21" s="112"/>
      <c r="R21" s="92"/>
      <c r="S21" s="91"/>
      <c r="T21" s="91"/>
      <c r="U21" s="92"/>
      <c r="V21" s="89"/>
      <c r="W21" s="93"/>
      <c r="X21" s="95"/>
      <c r="Y21" s="94"/>
      <c r="Z21" s="95"/>
      <c r="AA21" s="90"/>
      <c r="AB21" s="104"/>
      <c r="AC21" s="109"/>
      <c r="AD21" s="95"/>
      <c r="AE21" s="96"/>
      <c r="AF21" s="121">
        <f t="shared" si="0"/>
        <v>0</v>
      </c>
      <c r="AG21" s="99"/>
    </row>
    <row r="22" spans="1:33" s="19" customFormat="1" ht="46.5" customHeight="1">
      <c r="A22" s="61">
        <v>5</v>
      </c>
      <c r="B22" s="63"/>
      <c r="C22" s="4"/>
      <c r="D22" s="10"/>
      <c r="E22" s="8"/>
      <c r="F22" s="9"/>
      <c r="G22" s="8"/>
      <c r="H22" s="9"/>
      <c r="I22" s="5"/>
      <c r="J22" s="11"/>
      <c r="K22" s="13"/>
      <c r="L22" s="92"/>
      <c r="M22" s="91"/>
      <c r="N22" s="91"/>
      <c r="O22" s="92"/>
      <c r="P22" s="89"/>
      <c r="Q22" s="112"/>
      <c r="R22" s="92"/>
      <c r="S22" s="91"/>
      <c r="T22" s="91"/>
      <c r="U22" s="92"/>
      <c r="V22" s="89"/>
      <c r="W22" s="93"/>
      <c r="X22" s="95"/>
      <c r="Y22" s="94"/>
      <c r="Z22" s="95"/>
      <c r="AA22" s="90"/>
      <c r="AB22" s="104"/>
      <c r="AC22" s="109"/>
      <c r="AD22" s="95"/>
      <c r="AE22" s="96"/>
      <c r="AF22" s="121">
        <f t="shared" si="0"/>
        <v>0</v>
      </c>
      <c r="AG22" s="99"/>
    </row>
    <row r="23" spans="1:33" s="20" customFormat="1" ht="46.5" customHeight="1">
      <c r="A23" s="61">
        <v>6</v>
      </c>
      <c r="B23" s="63"/>
      <c r="C23" s="4"/>
      <c r="D23" s="10"/>
      <c r="E23" s="8"/>
      <c r="F23" s="9"/>
      <c r="G23" s="8"/>
      <c r="H23" s="9"/>
      <c r="I23" s="5"/>
      <c r="J23" s="11"/>
      <c r="K23" s="13"/>
      <c r="L23" s="92"/>
      <c r="M23" s="91"/>
      <c r="N23" s="91"/>
      <c r="O23" s="92"/>
      <c r="P23" s="89"/>
      <c r="Q23" s="112"/>
      <c r="R23" s="92"/>
      <c r="S23" s="91"/>
      <c r="T23" s="91"/>
      <c r="U23" s="92"/>
      <c r="V23" s="89"/>
      <c r="W23" s="93"/>
      <c r="X23" s="95"/>
      <c r="Y23" s="94"/>
      <c r="Z23" s="95"/>
      <c r="AA23" s="90"/>
      <c r="AB23" s="104"/>
      <c r="AC23" s="109"/>
      <c r="AD23" s="95"/>
      <c r="AE23" s="96"/>
      <c r="AF23" s="121">
        <f t="shared" si="0"/>
        <v>0</v>
      </c>
      <c r="AG23" s="99"/>
    </row>
    <row r="24" spans="1:33" s="20" customFormat="1" ht="46.5" customHeight="1">
      <c r="A24" s="61">
        <v>7</v>
      </c>
      <c r="B24" s="63"/>
      <c r="C24" s="4"/>
      <c r="D24" s="10"/>
      <c r="E24" s="8"/>
      <c r="F24" s="9"/>
      <c r="G24" s="8"/>
      <c r="H24" s="9"/>
      <c r="I24" s="5"/>
      <c r="J24" s="11"/>
      <c r="K24" s="13"/>
      <c r="L24" s="92"/>
      <c r="M24" s="91"/>
      <c r="N24" s="91"/>
      <c r="O24" s="92"/>
      <c r="P24" s="89"/>
      <c r="Q24" s="112"/>
      <c r="R24" s="92"/>
      <c r="S24" s="91"/>
      <c r="T24" s="91"/>
      <c r="U24" s="92"/>
      <c r="V24" s="89"/>
      <c r="W24" s="93"/>
      <c r="X24" s="95"/>
      <c r="Y24" s="94"/>
      <c r="Z24" s="95"/>
      <c r="AA24" s="90"/>
      <c r="AB24" s="104"/>
      <c r="AC24" s="109"/>
      <c r="AD24" s="95"/>
      <c r="AE24" s="96"/>
      <c r="AF24" s="121">
        <f t="shared" si="0"/>
        <v>0</v>
      </c>
      <c r="AG24" s="99"/>
    </row>
    <row r="25" spans="1:33" s="20" customFormat="1" ht="46.5" customHeight="1">
      <c r="A25" s="61">
        <v>8</v>
      </c>
      <c r="B25" s="63"/>
      <c r="C25" s="4"/>
      <c r="D25" s="10"/>
      <c r="E25" s="8"/>
      <c r="F25" s="9"/>
      <c r="G25" s="8"/>
      <c r="H25" s="9"/>
      <c r="I25" s="5"/>
      <c r="J25" s="11"/>
      <c r="K25" s="13"/>
      <c r="L25" s="92"/>
      <c r="M25" s="91"/>
      <c r="N25" s="91"/>
      <c r="O25" s="92"/>
      <c r="P25" s="89"/>
      <c r="Q25" s="112"/>
      <c r="R25" s="92"/>
      <c r="S25" s="91"/>
      <c r="T25" s="91"/>
      <c r="U25" s="92"/>
      <c r="V25" s="89"/>
      <c r="W25" s="93"/>
      <c r="X25" s="95"/>
      <c r="Y25" s="94"/>
      <c r="Z25" s="95"/>
      <c r="AA25" s="90"/>
      <c r="AB25" s="104"/>
      <c r="AC25" s="109"/>
      <c r="AD25" s="95"/>
      <c r="AE25" s="96"/>
      <c r="AF25" s="121">
        <f t="shared" si="0"/>
        <v>0</v>
      </c>
      <c r="AG25" s="99"/>
    </row>
    <row r="26" spans="1:33" s="20" customFormat="1" ht="46.5" customHeight="1">
      <c r="A26" s="61">
        <v>9</v>
      </c>
      <c r="B26" s="63"/>
      <c r="C26" s="12"/>
      <c r="D26" s="10"/>
      <c r="E26" s="8"/>
      <c r="F26" s="9"/>
      <c r="G26" s="8"/>
      <c r="H26" s="9"/>
      <c r="I26" s="5"/>
      <c r="J26" s="11"/>
      <c r="K26" s="13"/>
      <c r="L26" s="92"/>
      <c r="M26" s="91"/>
      <c r="N26" s="91"/>
      <c r="O26" s="92"/>
      <c r="P26" s="89"/>
      <c r="Q26" s="112"/>
      <c r="R26" s="92"/>
      <c r="S26" s="91"/>
      <c r="T26" s="91"/>
      <c r="U26" s="92"/>
      <c r="V26" s="89"/>
      <c r="W26" s="93"/>
      <c r="X26" s="95"/>
      <c r="Y26" s="94"/>
      <c r="Z26" s="95"/>
      <c r="AA26" s="90"/>
      <c r="AB26" s="104"/>
      <c r="AC26" s="109"/>
      <c r="AD26" s="95"/>
      <c r="AE26" s="96"/>
      <c r="AF26" s="121">
        <f t="shared" si="0"/>
        <v>0</v>
      </c>
      <c r="AG26" s="99"/>
    </row>
    <row r="27" spans="1:33" s="20" customFormat="1" ht="46.5" customHeight="1" thickBot="1">
      <c r="A27" s="61">
        <v>10</v>
      </c>
      <c r="B27" s="63"/>
      <c r="C27" s="4"/>
      <c r="D27" s="10"/>
      <c r="E27" s="8"/>
      <c r="F27" s="9"/>
      <c r="G27" s="8"/>
      <c r="H27" s="9"/>
      <c r="I27" s="5"/>
      <c r="J27" s="11"/>
      <c r="K27" s="13"/>
      <c r="L27" s="92"/>
      <c r="M27" s="91"/>
      <c r="N27" s="91"/>
      <c r="O27" s="92"/>
      <c r="P27" s="89"/>
      <c r="Q27" s="112"/>
      <c r="R27" s="92"/>
      <c r="S27" s="91"/>
      <c r="T27" s="91"/>
      <c r="U27" s="92"/>
      <c r="V27" s="89"/>
      <c r="W27" s="93"/>
      <c r="X27" s="95"/>
      <c r="Y27" s="94"/>
      <c r="Z27" s="95"/>
      <c r="AA27" s="90"/>
      <c r="AB27" s="104"/>
      <c r="AC27" s="109"/>
      <c r="AD27" s="95"/>
      <c r="AE27" s="96"/>
      <c r="AF27" s="121">
        <f t="shared" si="0"/>
        <v>0</v>
      </c>
      <c r="AG27" s="99"/>
    </row>
    <row r="28" spans="1:33" s="20" customFormat="1" ht="18" customHeight="1">
      <c r="A28" s="315" t="s">
        <v>8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>
        <f aca="true" t="shared" si="1" ref="L28:AE28">COUNTIF(L18:L27,"○")</f>
        <v>0</v>
      </c>
      <c r="M28" s="319">
        <f t="shared" si="1"/>
        <v>0</v>
      </c>
      <c r="N28" s="319">
        <f t="shared" si="1"/>
        <v>0</v>
      </c>
      <c r="O28" s="319">
        <f t="shared" si="1"/>
        <v>0</v>
      </c>
      <c r="P28" s="315">
        <f t="shared" si="1"/>
        <v>0</v>
      </c>
      <c r="Q28" s="321">
        <f t="shared" si="1"/>
        <v>0</v>
      </c>
      <c r="R28" s="316">
        <f t="shared" si="1"/>
        <v>0</v>
      </c>
      <c r="S28" s="319">
        <f t="shared" si="1"/>
        <v>0</v>
      </c>
      <c r="T28" s="319">
        <f t="shared" si="1"/>
        <v>0</v>
      </c>
      <c r="U28" s="319">
        <f t="shared" si="1"/>
        <v>0</v>
      </c>
      <c r="V28" s="315">
        <f t="shared" si="1"/>
        <v>0</v>
      </c>
      <c r="W28" s="325">
        <f t="shared" si="1"/>
        <v>0</v>
      </c>
      <c r="X28" s="327">
        <f t="shared" si="1"/>
        <v>0</v>
      </c>
      <c r="Y28" s="325">
        <f t="shared" si="1"/>
        <v>0</v>
      </c>
      <c r="Z28" s="336">
        <f t="shared" si="1"/>
        <v>0</v>
      </c>
      <c r="AA28" s="338">
        <f t="shared" si="1"/>
        <v>0</v>
      </c>
      <c r="AB28" s="325">
        <f t="shared" si="1"/>
        <v>0</v>
      </c>
      <c r="AC28" s="323">
        <f t="shared" si="1"/>
        <v>0</v>
      </c>
      <c r="AD28" s="325">
        <f t="shared" si="1"/>
        <v>0</v>
      </c>
      <c r="AE28" s="316">
        <f t="shared" si="1"/>
        <v>0</v>
      </c>
      <c r="AF28" s="329">
        <f>SUM(AF18:AF27)</f>
        <v>0</v>
      </c>
      <c r="AG28" s="331"/>
    </row>
    <row r="29" spans="1:33" s="21" customFormat="1" ht="18" customHeight="1" thickBot="1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20"/>
      <c r="N29" s="320"/>
      <c r="O29" s="320"/>
      <c r="P29" s="317"/>
      <c r="Q29" s="322"/>
      <c r="R29" s="318"/>
      <c r="S29" s="320"/>
      <c r="T29" s="320"/>
      <c r="U29" s="320"/>
      <c r="V29" s="317"/>
      <c r="W29" s="326"/>
      <c r="X29" s="328"/>
      <c r="Y29" s="326"/>
      <c r="Z29" s="337"/>
      <c r="AA29" s="339"/>
      <c r="AB29" s="326"/>
      <c r="AC29" s="324"/>
      <c r="AD29" s="326"/>
      <c r="AE29" s="318"/>
      <c r="AF29" s="330"/>
      <c r="AG29" s="332"/>
    </row>
    <row r="30" spans="1:29" s="21" customFormat="1" ht="15.75" customHeight="1">
      <c r="A30" s="75"/>
      <c r="B30" s="76"/>
      <c r="C30" s="77"/>
      <c r="D30" s="77"/>
      <c r="E30" s="78"/>
      <c r="F30" s="78"/>
      <c r="G30" s="79"/>
      <c r="H30" s="79"/>
      <c r="I30" s="80"/>
      <c r="J30" s="81"/>
      <c r="K30" s="81"/>
      <c r="L30" s="74"/>
      <c r="M30" s="74"/>
      <c r="N30" s="74"/>
      <c r="O30" s="74"/>
      <c r="P30" s="74"/>
      <c r="Q30" s="74"/>
      <c r="R30" s="74"/>
      <c r="S30" s="74"/>
      <c r="T30" s="82"/>
      <c r="U30" s="82"/>
      <c r="V30" s="82"/>
      <c r="W30" s="82"/>
      <c r="X30" s="82"/>
      <c r="Y30" s="82"/>
      <c r="Z30" s="82"/>
      <c r="AA30" s="82"/>
      <c r="AB30" s="83"/>
      <c r="AC30" s="83"/>
    </row>
    <row r="31" spans="1:29" s="22" customFormat="1" ht="18" customHeight="1">
      <c r="A31" s="333" t="s">
        <v>54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102"/>
      <c r="Z31" s="102"/>
      <c r="AA31" s="102"/>
      <c r="AB31" s="84"/>
      <c r="AC31" s="84"/>
    </row>
    <row r="32" spans="1:29" s="22" customFormat="1" ht="18" customHeight="1">
      <c r="A32" s="85" t="s">
        <v>44</v>
      </c>
      <c r="B32" s="86"/>
      <c r="C32" s="87"/>
      <c r="D32" s="334" t="s">
        <v>41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101"/>
      <c r="Z32" s="101"/>
      <c r="AA32" s="101"/>
      <c r="AB32" s="84"/>
      <c r="AC32" s="84"/>
    </row>
    <row r="33" spans="1:29" s="22" customFormat="1" ht="18" customHeight="1">
      <c r="A33" s="85"/>
      <c r="B33" s="86"/>
      <c r="C33" s="88"/>
      <c r="D33" s="335" t="s">
        <v>22</v>
      </c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100"/>
      <c r="Z33" s="100"/>
      <c r="AA33" s="100"/>
      <c r="AB33" s="84"/>
      <c r="AC33" s="84"/>
    </row>
    <row r="34" spans="1:19" s="18" customFormat="1" ht="32.25" customHeight="1">
      <c r="A34" s="23"/>
      <c r="B34" s="23"/>
      <c r="C34" s="24"/>
      <c r="D34" s="24"/>
      <c r="E34" s="25"/>
      <c r="F34" s="66"/>
      <c r="G34" s="26"/>
      <c r="H34" s="27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18" customFormat="1" ht="32.25" customHeight="1">
      <c r="A35" s="23"/>
      <c r="B35" s="23"/>
      <c r="C35" s="28"/>
      <c r="D35" s="28"/>
      <c r="E35" s="25"/>
      <c r="F35" s="64"/>
      <c r="G35" s="26"/>
      <c r="H35" s="27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18" customFormat="1" ht="32.25" customHeight="1">
      <c r="A36" s="23"/>
      <c r="B36" s="23"/>
      <c r="C36" s="28"/>
      <c r="D36" s="28"/>
      <c r="E36" s="25"/>
      <c r="F36" s="64"/>
      <c r="G36" s="26"/>
      <c r="H36" s="27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18" customFormat="1" ht="57.75" customHeight="1">
      <c r="A37" s="23"/>
      <c r="B37" s="23"/>
      <c r="C37" s="28" t="s">
        <v>29</v>
      </c>
      <c r="D37" s="28"/>
      <c r="E37" s="29"/>
      <c r="F37" s="64"/>
      <c r="G37" s="26"/>
      <c r="H37" s="2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s="18" customFormat="1" ht="57.75" customHeight="1">
      <c r="A38" s="23"/>
      <c r="B38" s="23"/>
      <c r="C38" s="28" t="s">
        <v>29</v>
      </c>
      <c r="D38" s="28"/>
      <c r="E38" s="29"/>
      <c r="F38" s="64"/>
      <c r="G38" s="26"/>
      <c r="H38" s="27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18" customFormat="1" ht="57.75" customHeight="1">
      <c r="A39" s="23"/>
      <c r="B39" s="23"/>
      <c r="C39" s="28"/>
      <c r="D39" s="28"/>
      <c r="E39" s="29"/>
      <c r="F39" s="64"/>
      <c r="G39" s="26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18" customFormat="1" ht="57.75" customHeight="1">
      <c r="A40" s="1"/>
      <c r="B40" s="1"/>
      <c r="C40" s="2"/>
      <c r="D40" s="2"/>
      <c r="E40" s="1"/>
      <c r="F40" s="65"/>
      <c r="G40" s="3"/>
      <c r="H40" s="30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18" customFormat="1" ht="57.75" customHeight="1">
      <c r="A41" s="23"/>
      <c r="B41" s="23"/>
      <c r="C41" s="28"/>
      <c r="D41" s="28"/>
      <c r="E41" s="29"/>
      <c r="F41" s="64"/>
      <c r="G41" s="2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0:27" ht="57.75" customHeight="1">
      <c r="T42" s="16"/>
      <c r="U42" s="16"/>
      <c r="V42" s="16"/>
      <c r="W42" s="16"/>
      <c r="X42" s="16"/>
      <c r="Y42" s="16"/>
      <c r="Z42" s="16"/>
      <c r="AA42" s="16"/>
    </row>
    <row r="43" spans="20:27" ht="57.75" customHeight="1">
      <c r="T43" s="16"/>
      <c r="U43" s="16"/>
      <c r="V43" s="16"/>
      <c r="W43" s="16"/>
      <c r="X43" s="16"/>
      <c r="Y43" s="16"/>
      <c r="Z43" s="16"/>
      <c r="AA43" s="16"/>
    </row>
    <row r="44" spans="20:27" ht="57.75" customHeight="1">
      <c r="T44" s="16"/>
      <c r="U44" s="16"/>
      <c r="V44" s="16"/>
      <c r="W44" s="16"/>
      <c r="X44" s="16"/>
      <c r="Y44" s="16"/>
      <c r="Z44" s="16"/>
      <c r="AA44" s="16"/>
    </row>
    <row r="45" spans="20:27" ht="57.75" customHeight="1">
      <c r="T45" s="16"/>
      <c r="U45" s="16"/>
      <c r="V45" s="16"/>
      <c r="W45" s="16"/>
      <c r="X45" s="16"/>
      <c r="Y45" s="16"/>
      <c r="Z45" s="16"/>
      <c r="AA45" s="16"/>
    </row>
    <row r="46" spans="20:27" ht="57.75" customHeight="1">
      <c r="T46" s="16"/>
      <c r="U46" s="16"/>
      <c r="V46" s="16"/>
      <c r="W46" s="16"/>
      <c r="X46" s="16"/>
      <c r="Y46" s="16"/>
      <c r="Z46" s="16"/>
      <c r="AA46" s="16"/>
    </row>
    <row r="47" spans="20:27" ht="57.75" customHeight="1">
      <c r="T47" s="16"/>
      <c r="U47" s="16"/>
      <c r="V47" s="16"/>
      <c r="W47" s="16"/>
      <c r="X47" s="16"/>
      <c r="Y47" s="16"/>
      <c r="Z47" s="16"/>
      <c r="AA47" s="16"/>
    </row>
  </sheetData>
  <sheetProtection password="C690" sheet="1" objects="1" scenarios="1" selectLockedCells="1"/>
  <mergeCells count="87">
    <mergeCell ref="AE28:AE29"/>
    <mergeCell ref="AF28:AF29"/>
    <mergeCell ref="AG28:AG29"/>
    <mergeCell ref="A31:X31"/>
    <mergeCell ref="D32:X32"/>
    <mergeCell ref="D33:X33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AD15:AD16"/>
    <mergeCell ref="AE15:AE16"/>
    <mergeCell ref="A28:K29"/>
    <mergeCell ref="L28:L29"/>
    <mergeCell ref="M28:M29"/>
    <mergeCell ref="N28:N29"/>
    <mergeCell ref="O28:O29"/>
    <mergeCell ref="P28:P29"/>
    <mergeCell ref="Q28:Q29"/>
    <mergeCell ref="R28:R29"/>
    <mergeCell ref="U14:U15"/>
    <mergeCell ref="X14:Y14"/>
    <mergeCell ref="Z14:AA14"/>
    <mergeCell ref="AD14:AE14"/>
    <mergeCell ref="X15:X16"/>
    <mergeCell ref="Y15:Y16"/>
    <mergeCell ref="Z15:Z16"/>
    <mergeCell ref="AA15:AA16"/>
    <mergeCell ref="AB15:AB16"/>
    <mergeCell ref="AC15:AC16"/>
    <mergeCell ref="X13:Y13"/>
    <mergeCell ref="Z13:AC13"/>
    <mergeCell ref="AD13:AE13"/>
    <mergeCell ref="L14:L15"/>
    <mergeCell ref="M14:M15"/>
    <mergeCell ref="N14:N15"/>
    <mergeCell ref="O14:O15"/>
    <mergeCell ref="R14:R15"/>
    <mergeCell ref="S14:S15"/>
    <mergeCell ref="T14:T15"/>
    <mergeCell ref="P12:U12"/>
    <mergeCell ref="V12:W12"/>
    <mergeCell ref="X12:AE12"/>
    <mergeCell ref="AF12:AF16"/>
    <mergeCell ref="AG12:AG16"/>
    <mergeCell ref="L13:O13"/>
    <mergeCell ref="P13:P15"/>
    <mergeCell ref="Q13:Q15"/>
    <mergeCell ref="R13:U13"/>
    <mergeCell ref="V13:W14"/>
    <mergeCell ref="G12:G16"/>
    <mergeCell ref="H12:H16"/>
    <mergeCell ref="I12:I16"/>
    <mergeCell ref="J12:J16"/>
    <mergeCell ref="K12:K16"/>
    <mergeCell ref="L12:O12"/>
    <mergeCell ref="A12:A16"/>
    <mergeCell ref="B12:B15"/>
    <mergeCell ref="C12:C16"/>
    <mergeCell ref="D12:D16"/>
    <mergeCell ref="E12:E16"/>
    <mergeCell ref="F12:F16"/>
    <mergeCell ref="R5:AC10"/>
    <mergeCell ref="D6:G7"/>
    <mergeCell ref="I7:I8"/>
    <mergeCell ref="J7:M8"/>
    <mergeCell ref="D8:G9"/>
    <mergeCell ref="I9:I10"/>
    <mergeCell ref="J9:M10"/>
    <mergeCell ref="A1:AC1"/>
    <mergeCell ref="A3:C3"/>
    <mergeCell ref="I3:I4"/>
    <mergeCell ref="J3:M4"/>
    <mergeCell ref="N3:Q4"/>
    <mergeCell ref="R3:AC4"/>
    <mergeCell ref="D4:G5"/>
    <mergeCell ref="I5:I6"/>
    <mergeCell ref="J5:M6"/>
    <mergeCell ref="N5:Q10"/>
  </mergeCells>
  <dataValidations count="2">
    <dataValidation type="list" allowBlank="1" showInputMessage="1" showErrorMessage="1" sqref="V17:AE27 P17:Q27">
      <formula1>"○,×"</formula1>
    </dataValidation>
    <dataValidation type="list" allowBlank="1" showInputMessage="1" showErrorMessage="1" sqref="R17:U27 L17:O27">
      <formula1>"○,×,－"</formula1>
    </dataValidation>
  </dataValidations>
  <printOptions horizontalCentered="1" verticalCentered="1"/>
  <pageMargins left="0" right="0" top="0.3937007874015748" bottom="0.1968503937007874" header="0.31496062992125984" footer="0.31496062992125984"/>
  <pageSetup horizontalDpi="600" verticalDpi="600" orientation="landscape" paperSize="8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 珠実</dc:creator>
  <cp:keywords/>
  <dc:description/>
  <cp:lastModifiedBy>fujibayashi</cp:lastModifiedBy>
  <cp:lastPrinted>2013-08-19T00:17:31Z</cp:lastPrinted>
  <dcterms:created xsi:type="dcterms:W3CDTF">2009-01-07T07:11:58Z</dcterms:created>
  <dcterms:modified xsi:type="dcterms:W3CDTF">2013-08-19T00:28:51Z</dcterms:modified>
  <cp:category/>
  <cp:version/>
  <cp:contentType/>
  <cp:contentStatus/>
</cp:coreProperties>
</file>